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2017\mof\08.30.2017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43" i="1" l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BJ42" i="1"/>
  <c r="BI42" i="1"/>
  <c r="BF42" i="1"/>
  <c r="BE42" i="1"/>
  <c r="BD42" i="1"/>
  <c r="BC42" i="1"/>
  <c r="BB42" i="1"/>
  <c r="BA42" i="1"/>
  <c r="AZ42" i="1"/>
  <c r="AY42" i="1"/>
  <c r="AX42" i="1"/>
  <c r="AT42" i="1"/>
  <c r="AS42" i="1"/>
  <c r="AR42" i="1"/>
  <c r="AQ42" i="1"/>
  <c r="AP42" i="1"/>
  <c r="AO42" i="1"/>
  <c r="AN42" i="1"/>
  <c r="AM42" i="1"/>
  <c r="AL42" i="1"/>
  <c r="AK42" i="1"/>
  <c r="AJ42" i="1"/>
  <c r="AH42" i="1"/>
  <c r="AG42" i="1"/>
  <c r="AF42" i="1"/>
  <c r="AE42" i="1"/>
  <c r="AD42" i="1"/>
  <c r="AC42" i="1"/>
  <c r="AB42" i="1"/>
  <c r="AA42" i="1"/>
  <c r="Z42" i="1"/>
  <c r="X42" i="1"/>
  <c r="V42" i="1"/>
  <c r="U42" i="1"/>
  <c r="T42" i="1"/>
  <c r="S42" i="1"/>
  <c r="R42" i="1"/>
  <c r="Q42" i="1"/>
  <c r="P42" i="1"/>
  <c r="AI39" i="1"/>
  <c r="EL16" i="1"/>
  <c r="L16" i="1"/>
  <c r="D16" i="1"/>
  <c r="EL4" i="1"/>
  <c r="EK4" i="1"/>
  <c r="EK16" i="1" s="1"/>
  <c r="EJ4" i="1"/>
  <c r="EJ16" i="1" s="1"/>
  <c r="EI4" i="1"/>
  <c r="EI16" i="1" s="1"/>
  <c r="EH4" i="1"/>
  <c r="EH16" i="1" s="1"/>
  <c r="EG4" i="1"/>
  <c r="EG16" i="1" s="1"/>
  <c r="EF4" i="1"/>
  <c r="EF16" i="1" s="1"/>
  <c r="EE4" i="1"/>
  <c r="EE16" i="1" s="1"/>
  <c r="ED4" i="1"/>
  <c r="ED16" i="1" s="1"/>
  <c r="EC4" i="1"/>
  <c r="EC16" i="1" s="1"/>
  <c r="EB4" i="1"/>
  <c r="EB16" i="1" s="1"/>
  <c r="EA4" i="1"/>
  <c r="EA16" i="1" s="1"/>
  <c r="DZ4" i="1"/>
  <c r="DZ16" i="1" s="1"/>
  <c r="DY4" i="1"/>
  <c r="DY16" i="1" s="1"/>
  <c r="DX4" i="1"/>
  <c r="DX16" i="1" s="1"/>
  <c r="DW4" i="1"/>
  <c r="DW16" i="1" s="1"/>
  <c r="DV4" i="1"/>
  <c r="DV16" i="1" s="1"/>
  <c r="DU4" i="1"/>
  <c r="DU16" i="1" s="1"/>
  <c r="DT4" i="1"/>
  <c r="DT16" i="1" s="1"/>
  <c r="DS4" i="1"/>
  <c r="DS16" i="1" s="1"/>
  <c r="DR4" i="1"/>
  <c r="DR16" i="1" s="1"/>
  <c r="DQ4" i="1"/>
  <c r="DQ16" i="1" s="1"/>
  <c r="DP4" i="1"/>
  <c r="DP16" i="1" s="1"/>
  <c r="DO4" i="1"/>
  <c r="DO16" i="1" s="1"/>
  <c r="DN4" i="1"/>
  <c r="DN16" i="1" s="1"/>
  <c r="DM4" i="1"/>
  <c r="DM16" i="1" s="1"/>
  <c r="DL4" i="1"/>
  <c r="DL16" i="1" s="1"/>
  <c r="DK4" i="1"/>
  <c r="DK16" i="1" s="1"/>
  <c r="DJ4" i="1"/>
  <c r="DJ16" i="1" s="1"/>
  <c r="DI4" i="1"/>
  <c r="DI16" i="1" s="1"/>
  <c r="DH4" i="1"/>
  <c r="DH16" i="1" s="1"/>
  <c r="DG4" i="1"/>
  <c r="DG16" i="1" s="1"/>
  <c r="DF4" i="1"/>
  <c r="DF16" i="1" s="1"/>
  <c r="DE4" i="1"/>
  <c r="DE16" i="1" s="1"/>
  <c r="DD4" i="1"/>
  <c r="DD16" i="1" s="1"/>
  <c r="DC4" i="1"/>
  <c r="DC16" i="1" s="1"/>
  <c r="DB4" i="1"/>
  <c r="DB16" i="1" s="1"/>
  <c r="DA4" i="1"/>
  <c r="DA16" i="1" s="1"/>
  <c r="CZ4" i="1"/>
  <c r="CZ16" i="1" s="1"/>
  <c r="CY4" i="1"/>
  <c r="CY16" i="1" s="1"/>
  <c r="CX4" i="1"/>
  <c r="CX16" i="1" s="1"/>
  <c r="CW4" i="1"/>
  <c r="CW16" i="1" s="1"/>
  <c r="CV4" i="1"/>
  <c r="CV16" i="1" s="1"/>
  <c r="CU4" i="1"/>
  <c r="CU16" i="1" s="1"/>
  <c r="CT4" i="1"/>
  <c r="CT16" i="1" s="1"/>
  <c r="CS4" i="1"/>
  <c r="CS16" i="1" s="1"/>
  <c r="CR4" i="1"/>
  <c r="CR16" i="1" s="1"/>
  <c r="CQ4" i="1"/>
  <c r="CQ16" i="1" s="1"/>
  <c r="CP4" i="1"/>
  <c r="CP16" i="1" s="1"/>
  <c r="CO4" i="1"/>
  <c r="CO16" i="1" s="1"/>
  <c r="CN4" i="1"/>
  <c r="CN16" i="1" s="1"/>
  <c r="CM4" i="1"/>
  <c r="CM16" i="1" s="1"/>
  <c r="CL4" i="1"/>
  <c r="CL16" i="1" s="1"/>
  <c r="CK4" i="1"/>
  <c r="CK16" i="1" s="1"/>
  <c r="CJ4" i="1"/>
  <c r="CJ16" i="1" s="1"/>
  <c r="CI4" i="1"/>
  <c r="CI16" i="1" s="1"/>
  <c r="CH4" i="1"/>
  <c r="CH16" i="1" s="1"/>
  <c r="CG4" i="1"/>
  <c r="CG16" i="1" s="1"/>
  <c r="CF4" i="1"/>
  <c r="CF16" i="1" s="1"/>
  <c r="CE4" i="1"/>
  <c r="CE16" i="1" s="1"/>
  <c r="CD4" i="1"/>
  <c r="CD16" i="1" s="1"/>
  <c r="CC4" i="1"/>
  <c r="CC16" i="1" s="1"/>
  <c r="CB4" i="1"/>
  <c r="CB16" i="1" s="1"/>
  <c r="CA4" i="1"/>
  <c r="CA16" i="1" s="1"/>
  <c r="BZ4" i="1"/>
  <c r="BZ16" i="1" s="1"/>
  <c r="BY4" i="1"/>
  <c r="BY16" i="1" s="1"/>
  <c r="BX4" i="1"/>
  <c r="BX16" i="1" s="1"/>
  <c r="BW4" i="1"/>
  <c r="BW16" i="1" s="1"/>
  <c r="BV4" i="1"/>
  <c r="BV16" i="1" s="1"/>
  <c r="BU4" i="1"/>
  <c r="BU16" i="1" s="1"/>
  <c r="BT4" i="1"/>
  <c r="BT16" i="1" s="1"/>
  <c r="BS4" i="1"/>
  <c r="BS16" i="1" s="1"/>
  <c r="BR4" i="1"/>
  <c r="BR16" i="1" s="1"/>
  <c r="BQ4" i="1"/>
  <c r="BQ16" i="1" s="1"/>
  <c r="BP4" i="1"/>
  <c r="BP16" i="1" s="1"/>
  <c r="BO4" i="1"/>
  <c r="BO16" i="1" s="1"/>
  <c r="BN4" i="1"/>
  <c r="BN16" i="1" s="1"/>
  <c r="BM4" i="1"/>
  <c r="BM16" i="1" s="1"/>
  <c r="BL4" i="1"/>
  <c r="BL16" i="1" s="1"/>
  <c r="BK4" i="1"/>
  <c r="BK16" i="1" s="1"/>
  <c r="BJ4" i="1"/>
  <c r="BJ16" i="1" s="1"/>
  <c r="BI4" i="1"/>
  <c r="BI16" i="1" s="1"/>
  <c r="BH4" i="1"/>
  <c r="BH16" i="1" s="1"/>
  <c r="BG4" i="1"/>
  <c r="BG16" i="1" s="1"/>
  <c r="BF4" i="1"/>
  <c r="BF16" i="1" s="1"/>
  <c r="BE4" i="1"/>
  <c r="BE16" i="1" s="1"/>
  <c r="BD4" i="1"/>
  <c r="BD16" i="1" s="1"/>
  <c r="BC4" i="1"/>
  <c r="BC16" i="1" s="1"/>
  <c r="BB4" i="1"/>
  <c r="BB16" i="1" s="1"/>
  <c r="BA4" i="1"/>
  <c r="BA16" i="1" s="1"/>
  <c r="AZ4" i="1"/>
  <c r="AZ16" i="1" s="1"/>
  <c r="AY4" i="1"/>
  <c r="AY16" i="1" s="1"/>
  <c r="AX4" i="1"/>
  <c r="AX16" i="1" s="1"/>
  <c r="AW4" i="1"/>
  <c r="AW16" i="1" s="1"/>
  <c r="AV4" i="1"/>
  <c r="AV16" i="1" s="1"/>
  <c r="AU4" i="1"/>
  <c r="AU16" i="1" s="1"/>
  <c r="AT4" i="1"/>
  <c r="AT16" i="1" s="1"/>
  <c r="AS4" i="1"/>
  <c r="AS16" i="1" s="1"/>
  <c r="AR4" i="1"/>
  <c r="AR16" i="1" s="1"/>
  <c r="AQ4" i="1"/>
  <c r="AQ16" i="1" s="1"/>
  <c r="AP4" i="1"/>
  <c r="AP16" i="1" s="1"/>
  <c r="AO4" i="1"/>
  <c r="AO16" i="1" s="1"/>
  <c r="AN4" i="1"/>
  <c r="AN16" i="1" s="1"/>
  <c r="AM4" i="1"/>
  <c r="AM16" i="1" s="1"/>
  <c r="AL4" i="1"/>
  <c r="AL16" i="1" s="1"/>
  <c r="AK4" i="1"/>
  <c r="AK16" i="1" s="1"/>
  <c r="AJ4" i="1"/>
  <c r="AJ16" i="1" s="1"/>
  <c r="AI4" i="1"/>
  <c r="AI16" i="1" s="1"/>
  <c r="AH4" i="1"/>
  <c r="AH16" i="1" s="1"/>
  <c r="AG4" i="1"/>
  <c r="AG16" i="1" s="1"/>
  <c r="AF4" i="1"/>
  <c r="AF16" i="1" s="1"/>
  <c r="AE4" i="1"/>
  <c r="AE16" i="1" s="1"/>
  <c r="AD4" i="1"/>
  <c r="AD16" i="1" s="1"/>
  <c r="AC4" i="1"/>
  <c r="AC16" i="1" s="1"/>
  <c r="AB4" i="1"/>
  <c r="AB16" i="1" s="1"/>
  <c r="AA4" i="1"/>
  <c r="AA16" i="1" s="1"/>
  <c r="Z4" i="1"/>
  <c r="Z16" i="1" s="1"/>
  <c r="Y4" i="1"/>
  <c r="Y16" i="1" s="1"/>
  <c r="X4" i="1"/>
  <c r="X16" i="1" s="1"/>
  <c r="W4" i="1"/>
  <c r="W16" i="1" s="1"/>
  <c r="V4" i="1"/>
  <c r="V16" i="1" s="1"/>
  <c r="U4" i="1"/>
  <c r="U16" i="1" s="1"/>
  <c r="T4" i="1"/>
  <c r="T16" i="1" s="1"/>
  <c r="S4" i="1"/>
  <c r="S16" i="1" s="1"/>
  <c r="R4" i="1"/>
  <c r="R16" i="1" s="1"/>
  <c r="Q4" i="1"/>
  <c r="Q16" i="1" s="1"/>
  <c r="P4" i="1"/>
  <c r="P16" i="1" s="1"/>
  <c r="O4" i="1"/>
  <c r="O16" i="1" s="1"/>
  <c r="N4" i="1"/>
  <c r="N16" i="1" s="1"/>
  <c r="M4" i="1"/>
  <c r="M16" i="1" s="1"/>
  <c r="L4" i="1"/>
  <c r="K4" i="1"/>
  <c r="K16" i="1" s="1"/>
  <c r="J4" i="1"/>
  <c r="J16" i="1" s="1"/>
  <c r="I4" i="1"/>
  <c r="I16" i="1" s="1"/>
  <c r="H4" i="1"/>
  <c r="H16" i="1" s="1"/>
  <c r="G4" i="1"/>
  <c r="G16" i="1" s="1"/>
  <c r="F4" i="1"/>
  <c r="F16" i="1" s="1"/>
  <c r="E4" i="1"/>
  <c r="E16" i="1" s="1"/>
  <c r="D4" i="1"/>
</calcChain>
</file>

<file path=xl/sharedStrings.xml><?xml version="1.0" encoding="utf-8"?>
<sst xmlns="http://schemas.openxmlformats.org/spreadsheetml/2006/main" count="170" uniqueCount="38">
  <si>
    <r>
      <t>საქართველოს naerTi ბიუჯეტის</t>
    </r>
    <r>
      <rPr>
        <b/>
        <sz val="12"/>
        <rFont val="LitNusx"/>
        <family val="2"/>
      </rPr>
      <t xml:space="preserve"> gadasaxadebis </t>
    </r>
    <r>
      <rPr>
        <b/>
        <sz val="11"/>
        <rFont val="LitNusx"/>
        <family val="2"/>
      </rPr>
      <t>ყოველთვიური მონაცემები</t>
    </r>
  </si>
  <si>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</si>
  <si>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</si>
  <si>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</si>
  <si>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</si>
  <si>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</si>
  <si>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</si>
  <si>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</si>
  <si>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</si>
  <si>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</si>
  <si>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</si>
  <si>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</si>
  <si>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</si>
  <si>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</si>
  <si>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</si>
  <si>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</si>
  <si>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</si>
  <si>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</si>
  <si>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</si>
  <si>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</si>
  <si>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</si>
  <si>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</si>
  <si>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</si>
  <si>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</si>
  <si>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</si>
  <si>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</si>
  <si>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</si>
  <si>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</si>
  <si>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</si>
  <si>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</si>
  <si>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</si>
  <si>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</si>
  <si>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qonebis gadasaxadi</t>
  </si>
  <si>
    <t>sxva araklasificirebuli gadasaxadebi</t>
  </si>
  <si>
    <t xml:space="preserve">   სოციალური შენატანები</t>
  </si>
  <si>
    <t>sul  gadasaxadebi da socialuri Senatanebi</t>
  </si>
  <si>
    <t xml:space="preserve"> </t>
  </si>
  <si>
    <t>2017 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</si>
</sst>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LitNusx"/>
      <family val="2"/>
    </font>
    <font>
      <b/>
      <sz val="12"/>
      <name val="LitNusx"/>
      <family val="2"/>
    </font>
    <font>
      <b/>
      <sz val="10"/>
      <color indexed="12"/>
      <name val="LitNusx"/>
      <family val="2"/>
    </font>
    <font>
      <sz val="9"/>
      <name val="Arial"/>
      <family val="2"/>
    </font>
    <font>
      <sz val="10"/>
      <name val="Sylfaen"/>
      <family val="1"/>
    </font>
    <font>
      <b/>
      <sz val="10"/>
      <name val="LitNusx"/>
      <family val="2"/>
    </font>
    <font>
      <b/>
      <sz val="10"/>
      <color indexed="12"/>
      <name val="Sylfaen"/>
      <family val="1"/>
    </font>
    <font>
      <b/>
      <sz val="10"/>
      <name val="Sylfaen"/>
      <family val="1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0"/>
      <color indexed="8"/>
      <name val="Arial"/>
      <family val="2"/>
    </font>
    <font>
      <sz val="11"/>
      <color theme="1"/>
      <name val="LitNusx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LitNusx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LitNusx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/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0" fontId="7" fillId="0" borderId="0" xfId="1" applyFont="1" applyBorder="1"/>
    <xf numFmtId="0" fontId="0" fillId="0" borderId="1" xfId="0" applyBorder="1"/>
    <xf numFmtId="0" fontId="0" fillId="0" borderId="0" xfId="0" applyBorder="1"/>
    <xf numFmtId="0" fontId="11" fillId="0" borderId="0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2" fillId="0" borderId="0" xfId="0" applyFont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3" fillId="0" borderId="0" xfId="0" applyFont="1"/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1" xfId="0" applyNumberFormat="1" applyFont="1" applyBorder="1"/>
    <xf numFmtId="165" fontId="2" fillId="0" borderId="2" xfId="0" applyNumberFormat="1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0" fillId="0" borderId="0" xfId="0" applyBorder="1" applyAlignment="1">
      <alignment horizontal="center"/>
    </xf>
    <xf numFmtId="164" fontId="14" fillId="0" borderId="0" xfId="0" applyNumberFormat="1" applyFont="1" applyBorder="1" applyAlignment="1">
      <alignment horizontal="center" wrapText="1"/>
    </xf>
    <xf numFmtId="0" fontId="0" fillId="0" borderId="0" xfId="0" applyFont="1"/>
    <xf numFmtId="165" fontId="0" fillId="0" borderId="0" xfId="0" applyNumberFormat="1" applyFont="1"/>
    <xf numFmtId="165" fontId="0" fillId="0" borderId="0" xfId="0" applyNumberFormat="1" applyFont="1" applyBorder="1"/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165" fontId="16" fillId="0" borderId="0" xfId="0" applyNumberFormat="1" applyFont="1" applyBorder="1"/>
    <xf numFmtId="165" fontId="17" fillId="0" borderId="0" xfId="0" applyNumberFormat="1" applyFont="1" applyBorder="1" applyAlignment="1"/>
    <xf numFmtId="0" fontId="1" fillId="0" borderId="0" xfId="0" applyFont="1" applyBorder="1" applyAlignment="1"/>
    <xf numFmtId="165" fontId="1" fillId="0" borderId="0" xfId="0" applyNumberFormat="1" applyFont="1" applyBorder="1" applyAlignment="1"/>
    <xf numFmtId="0" fontId="18" fillId="0" borderId="0" xfId="0" applyFont="1" applyBorder="1" applyAlignment="1"/>
    <xf numFmtId="0" fontId="0" fillId="0" borderId="0" xfId="0" applyBorder="1" applyAlignment="1"/>
    <xf numFmtId="0" fontId="19" fillId="0" borderId="0" xfId="0" applyFont="1" applyBorder="1"/>
    <xf numFmtId="0" fontId="13" fillId="0" borderId="0" xfId="0" applyFont="1" applyBorder="1"/>
    <xf numFmtId="165" fontId="0" fillId="0" borderId="0" xfId="0" applyNumberFormat="1" applyBorder="1" applyAlignment="1"/>
    <xf numFmtId="165" fontId="20" fillId="0" borderId="0" xfId="0" applyNumberFormat="1" applyFont="1" applyBorder="1" applyAlignment="1">
      <alignment wrapText="1"/>
    </xf>
    <xf numFmtId="165" fontId="20" fillId="0" borderId="0" xfId="0" applyNumberFormat="1" applyFont="1" applyBorder="1"/>
    <xf numFmtId="165" fontId="21" fillId="0" borderId="0" xfId="0" applyNumberFormat="1" applyFont="1" applyBorder="1"/>
    <xf numFmtId="0" fontId="2" fillId="0" borderId="0" xfId="0" applyFont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" fontId="10" fillId="0" borderId="0" xfId="1" applyNumberFormat="1" applyFont="1" applyFill="1" applyBorder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R53"/>
  <sheetViews>
    <sheetView tabSelected="1" workbookViewId="0">
      <pane xSplit="2" topLeftCell="EC1" activePane="topRight" state="frozen"/>
      <selection activeCell="A22" sqref="A22"/>
      <selection pane="topRight" activeCell="EL26" sqref="EL26"/>
    </sheetView>
  </sheetViews>
  <sheetFormatPr defaultRowHeight="15" x14ac:dyDescent="0.25"/>
  <cols>
    <col min="2" max="2" width="49.875" customWidth="1"/>
    <col min="3" max="4" width="9.25" bestFit="1" customWidth="1"/>
    <col min="5" max="5" width="12.875" customWidth="1"/>
    <col min="6" max="10" width="9.875" bestFit="1" customWidth="1"/>
    <col min="11" max="11" width="11" customWidth="1"/>
    <col min="12" max="12" width="12.875" customWidth="1"/>
    <col min="13" max="13" width="12.625" customWidth="1"/>
    <col min="14" max="14" width="10.875" customWidth="1"/>
    <col min="15" max="15" width="11.875" customWidth="1"/>
    <col min="16" max="16" width="9.25" bestFit="1" customWidth="1"/>
    <col min="17" max="17" width="13.125" customWidth="1"/>
    <col min="18" max="22" width="9.25" bestFit="1" customWidth="1"/>
    <col min="23" max="23" width="11.25" customWidth="1"/>
    <col min="24" max="24" width="13.125" customWidth="1"/>
    <col min="25" max="25" width="12.625" customWidth="1"/>
    <col min="26" max="26" width="11.125" customWidth="1"/>
    <col min="27" max="27" width="11.75" customWidth="1"/>
    <col min="28" max="28" width="9.25" bestFit="1" customWidth="1"/>
    <col min="29" max="29" width="9" customWidth="1"/>
    <col min="30" max="34" width="9.25" bestFit="1" customWidth="1"/>
    <col min="35" max="35" width="10.25" customWidth="1"/>
    <col min="36" max="36" width="12.875" customWidth="1"/>
    <col min="37" max="37" width="12.375" customWidth="1"/>
    <col min="38" max="38" width="11.75" customWidth="1"/>
    <col min="39" max="39" width="12.125" customWidth="1"/>
    <col min="40" max="40" width="9.25" bestFit="1" customWidth="1"/>
    <col min="41" max="41" width="13" customWidth="1"/>
    <col min="42" max="46" width="9.25" bestFit="1" customWidth="1"/>
    <col min="47" max="47" width="10.875" customWidth="1"/>
    <col min="48" max="48" width="13.625" customWidth="1"/>
    <col min="49" max="49" width="12.125" customWidth="1"/>
    <col min="50" max="50" width="10.625" customWidth="1"/>
    <col min="51" max="51" width="12.75" customWidth="1"/>
    <col min="52" max="52" width="9.25" bestFit="1" customWidth="1"/>
    <col min="53" max="53" width="12.375" customWidth="1"/>
    <col min="54" max="59" width="9.25" bestFit="1" customWidth="1"/>
    <col min="60" max="60" width="13" customWidth="1"/>
    <col min="61" max="61" width="13.375" customWidth="1"/>
    <col min="62" max="63" width="12.125" customWidth="1"/>
    <col min="64" max="64" width="9.25" bestFit="1" customWidth="1"/>
    <col min="65" max="65" width="13.125" customWidth="1"/>
    <col min="66" max="71" width="9.25" bestFit="1" customWidth="1"/>
    <col min="72" max="73" width="13.375" customWidth="1"/>
    <col min="74" max="74" width="11.375" customWidth="1"/>
    <col min="75" max="75" width="11.75" customWidth="1"/>
    <col min="76" max="76" width="11.25" customWidth="1"/>
    <col min="77" max="77" width="12.375" customWidth="1"/>
    <col min="82" max="82" width="11.25" customWidth="1"/>
    <col min="83" max="83" width="10.875" customWidth="1"/>
    <col min="84" max="84" width="12.75" customWidth="1"/>
    <col min="85" max="85" width="12.25" customWidth="1"/>
    <col min="86" max="86" width="10.75" customWidth="1"/>
    <col min="87" max="87" width="11.75" customWidth="1"/>
    <col min="89" max="89" width="13" customWidth="1"/>
    <col min="95" max="95" width="11.125" customWidth="1"/>
    <col min="96" max="96" width="13.75" customWidth="1"/>
    <col min="97" max="97" width="12.375" customWidth="1"/>
    <col min="98" max="98" width="11.125" customWidth="1"/>
    <col min="99" max="99" width="11.625" customWidth="1"/>
    <col min="101" max="101" width="12.375" customWidth="1"/>
    <col min="107" max="107" width="11.75" customWidth="1"/>
    <col min="108" max="108" width="13.75" customWidth="1"/>
    <col min="109" max="109" width="12.75" customWidth="1"/>
    <col min="110" max="110" width="11.875" customWidth="1"/>
    <col min="111" max="111" width="12.375" customWidth="1"/>
    <col min="113" max="113" width="13.75" customWidth="1"/>
    <col min="119" max="119" width="10.625" customWidth="1"/>
    <col min="120" max="120" width="12.875" customWidth="1"/>
    <col min="121" max="121" width="14.375" customWidth="1"/>
    <col min="122" max="122" width="11.625" customWidth="1"/>
    <col min="123" max="123" width="11.75" customWidth="1"/>
    <col min="124" max="124" width="10.125" customWidth="1"/>
    <col min="125" max="125" width="12.75" customWidth="1"/>
    <col min="131" max="131" width="12.125" customWidth="1"/>
    <col min="132" max="132" width="13.125" customWidth="1"/>
    <col min="133" max="133" width="13" customWidth="1"/>
    <col min="134" max="134" width="11.375" customWidth="1"/>
    <col min="135" max="135" width="12.875" customWidth="1"/>
    <col min="137" max="137" width="13.625" customWidth="1"/>
    <col min="143" max="143" width="11" customWidth="1"/>
    <col min="144" max="144" width="13.375" customWidth="1"/>
    <col min="145" max="145" width="12.125" customWidth="1"/>
    <col min="146" max="146" width="10.375" customWidth="1"/>
    <col min="147" max="147" width="11.75" customWidth="1"/>
  </cols>
  <sheetData>
    <row r="1" spans="2:148" ht="31.5" x14ac:dyDescent="0.25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5"/>
      <c r="BX1" s="6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</row>
    <row r="2" spans="2:148" ht="15.75" x14ac:dyDescent="0.3">
      <c r="B2" s="64" t="s">
        <v>1</v>
      </c>
      <c r="C2" s="65" t="s">
        <v>2</v>
      </c>
      <c r="D2" s="61" t="s">
        <v>3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0" t="s">
        <v>4</v>
      </c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0" t="s">
        <v>5</v>
      </c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 t="s">
        <v>6</v>
      </c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0" t="s">
        <v>7</v>
      </c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0" t="s">
        <v>8</v>
      </c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0" t="s">
        <v>9</v>
      </c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0" t="s">
        <v>10</v>
      </c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 t="s">
        <v>11</v>
      </c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 t="s">
        <v>12</v>
      </c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0" t="s">
        <v>13</v>
      </c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2"/>
      <c r="EF2" s="60" t="s">
        <v>37</v>
      </c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"/>
    </row>
    <row r="3" spans="2:148" ht="30" x14ac:dyDescent="0.25">
      <c r="B3" s="64"/>
      <c r="C3" s="65"/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  <c r="N3" s="8" t="s">
        <v>24</v>
      </c>
      <c r="O3" s="8" t="s">
        <v>25</v>
      </c>
      <c r="P3" s="9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9" t="s">
        <v>14</v>
      </c>
      <c r="AC3" s="8" t="s">
        <v>15</v>
      </c>
      <c r="AD3" s="8" t="s">
        <v>16</v>
      </c>
      <c r="AE3" s="8" t="s">
        <v>17</v>
      </c>
      <c r="AF3" s="8" t="s">
        <v>18</v>
      </c>
      <c r="AG3" s="8" t="s">
        <v>19</v>
      </c>
      <c r="AH3" s="8" t="s">
        <v>20</v>
      </c>
      <c r="AI3" s="8" t="s">
        <v>21</v>
      </c>
      <c r="AJ3" s="8" t="s">
        <v>22</v>
      </c>
      <c r="AK3" s="8" t="s">
        <v>23</v>
      </c>
      <c r="AL3" s="8" t="s">
        <v>24</v>
      </c>
      <c r="AM3" s="8" t="s">
        <v>25</v>
      </c>
      <c r="AN3" s="9" t="s">
        <v>14</v>
      </c>
      <c r="AO3" s="8" t="s">
        <v>15</v>
      </c>
      <c r="AP3" s="8" t="s">
        <v>16</v>
      </c>
      <c r="AQ3" s="8" t="s">
        <v>17</v>
      </c>
      <c r="AR3" s="8" t="s">
        <v>18</v>
      </c>
      <c r="AS3" s="8" t="s">
        <v>19</v>
      </c>
      <c r="AT3" s="8" t="s">
        <v>20</v>
      </c>
      <c r="AU3" s="8" t="s">
        <v>21</v>
      </c>
      <c r="AV3" s="8" t="s">
        <v>22</v>
      </c>
      <c r="AW3" s="8" t="s">
        <v>23</v>
      </c>
      <c r="AX3" s="8" t="s">
        <v>24</v>
      </c>
      <c r="AY3" s="8" t="s">
        <v>25</v>
      </c>
      <c r="AZ3" s="9" t="s">
        <v>14</v>
      </c>
      <c r="BA3" s="8" t="s">
        <v>15</v>
      </c>
      <c r="BB3" s="8" t="s">
        <v>16</v>
      </c>
      <c r="BC3" s="8" t="s">
        <v>17</v>
      </c>
      <c r="BD3" s="8" t="s">
        <v>18</v>
      </c>
      <c r="BE3" s="8" t="s">
        <v>19</v>
      </c>
      <c r="BF3" s="8" t="s">
        <v>20</v>
      </c>
      <c r="BG3" s="8" t="s">
        <v>21</v>
      </c>
      <c r="BH3" s="8" t="s">
        <v>22</v>
      </c>
      <c r="BI3" s="8" t="s">
        <v>23</v>
      </c>
      <c r="BJ3" s="8" t="s">
        <v>24</v>
      </c>
      <c r="BK3" s="8" t="s">
        <v>25</v>
      </c>
      <c r="BL3" s="9" t="s">
        <v>14</v>
      </c>
      <c r="BM3" s="8" t="s">
        <v>15</v>
      </c>
      <c r="BN3" s="8" t="s">
        <v>16</v>
      </c>
      <c r="BO3" s="8" t="s">
        <v>17</v>
      </c>
      <c r="BP3" s="8" t="s">
        <v>18</v>
      </c>
      <c r="BQ3" s="8" t="s">
        <v>19</v>
      </c>
      <c r="BR3" s="8" t="s">
        <v>20</v>
      </c>
      <c r="BS3" s="8" t="s">
        <v>21</v>
      </c>
      <c r="BT3" s="8" t="s">
        <v>22</v>
      </c>
      <c r="BU3" s="8" t="s">
        <v>23</v>
      </c>
      <c r="BV3" s="8" t="s">
        <v>24</v>
      </c>
      <c r="BW3" s="8" t="s">
        <v>25</v>
      </c>
      <c r="BX3" s="9" t="s">
        <v>14</v>
      </c>
      <c r="BY3" s="8" t="s">
        <v>15</v>
      </c>
      <c r="BZ3" s="8" t="s">
        <v>16</v>
      </c>
      <c r="CA3" s="8" t="s">
        <v>17</v>
      </c>
      <c r="CB3" s="8" t="s">
        <v>18</v>
      </c>
      <c r="CC3" s="8" t="s">
        <v>19</v>
      </c>
      <c r="CD3" s="8" t="s">
        <v>20</v>
      </c>
      <c r="CE3" s="8" t="s">
        <v>21</v>
      </c>
      <c r="CF3" s="8" t="s">
        <v>22</v>
      </c>
      <c r="CG3" s="8" t="s">
        <v>23</v>
      </c>
      <c r="CH3" s="8" t="s">
        <v>24</v>
      </c>
      <c r="CI3" s="8" t="s">
        <v>25</v>
      </c>
      <c r="CJ3" s="9" t="s">
        <v>14</v>
      </c>
      <c r="CK3" s="8" t="s">
        <v>15</v>
      </c>
      <c r="CL3" s="8" t="s">
        <v>16</v>
      </c>
      <c r="CM3" s="8" t="s">
        <v>17</v>
      </c>
      <c r="CN3" s="8" t="s">
        <v>18</v>
      </c>
      <c r="CO3" s="8" t="s">
        <v>19</v>
      </c>
      <c r="CP3" s="8" t="s">
        <v>20</v>
      </c>
      <c r="CQ3" s="8" t="s">
        <v>21</v>
      </c>
      <c r="CR3" s="8" t="s">
        <v>22</v>
      </c>
      <c r="CS3" s="8" t="s">
        <v>23</v>
      </c>
      <c r="CT3" s="8" t="s">
        <v>24</v>
      </c>
      <c r="CU3" s="8" t="s">
        <v>25</v>
      </c>
      <c r="CV3" s="8" t="s">
        <v>14</v>
      </c>
      <c r="CW3" s="8" t="s">
        <v>15</v>
      </c>
      <c r="CX3" s="8" t="s">
        <v>16</v>
      </c>
      <c r="CY3" s="8" t="s">
        <v>17</v>
      </c>
      <c r="CZ3" s="8" t="s">
        <v>18</v>
      </c>
      <c r="DA3" s="8" t="s">
        <v>19</v>
      </c>
      <c r="DB3" s="8" t="s">
        <v>20</v>
      </c>
      <c r="DC3" s="8" t="s">
        <v>21</v>
      </c>
      <c r="DD3" s="8" t="s">
        <v>22</v>
      </c>
      <c r="DE3" s="8" t="s">
        <v>23</v>
      </c>
      <c r="DF3" s="8" t="s">
        <v>24</v>
      </c>
      <c r="DG3" s="8" t="s">
        <v>25</v>
      </c>
      <c r="DH3" s="8" t="s">
        <v>14</v>
      </c>
      <c r="DI3" s="8" t="s">
        <v>15</v>
      </c>
      <c r="DJ3" s="8" t="s">
        <v>16</v>
      </c>
      <c r="DK3" s="8" t="s">
        <v>17</v>
      </c>
      <c r="DL3" s="8" t="s">
        <v>18</v>
      </c>
      <c r="DM3" s="8" t="s">
        <v>19</v>
      </c>
      <c r="DN3" s="8" t="s">
        <v>20</v>
      </c>
      <c r="DO3" s="8" t="s">
        <v>21</v>
      </c>
      <c r="DP3" s="8" t="s">
        <v>22</v>
      </c>
      <c r="DQ3" s="8" t="s">
        <v>23</v>
      </c>
      <c r="DR3" s="8" t="s">
        <v>24</v>
      </c>
      <c r="DS3" s="8" t="s">
        <v>25</v>
      </c>
      <c r="DT3" s="9" t="s">
        <v>14</v>
      </c>
      <c r="DU3" s="8" t="s">
        <v>15</v>
      </c>
      <c r="DV3" s="8" t="s">
        <v>16</v>
      </c>
      <c r="DW3" s="8" t="s">
        <v>17</v>
      </c>
      <c r="DX3" s="8" t="s">
        <v>18</v>
      </c>
      <c r="DY3" s="8" t="s">
        <v>19</v>
      </c>
      <c r="DZ3" s="8" t="s">
        <v>20</v>
      </c>
      <c r="EA3" s="8" t="s">
        <v>21</v>
      </c>
      <c r="EB3" s="8" t="s">
        <v>22</v>
      </c>
      <c r="EC3" s="8" t="s">
        <v>23</v>
      </c>
      <c r="ED3" s="8" t="s">
        <v>24</v>
      </c>
      <c r="EE3" s="10" t="s">
        <v>25</v>
      </c>
      <c r="EF3" s="9" t="s">
        <v>14</v>
      </c>
      <c r="EG3" s="8" t="s">
        <v>15</v>
      </c>
      <c r="EH3" s="8" t="s">
        <v>16</v>
      </c>
      <c r="EI3" s="8" t="s">
        <v>17</v>
      </c>
      <c r="EJ3" s="8" t="s">
        <v>18</v>
      </c>
      <c r="EK3" s="8" t="s">
        <v>19</v>
      </c>
      <c r="EL3" s="8" t="s">
        <v>20</v>
      </c>
      <c r="EM3" s="8" t="s">
        <v>21</v>
      </c>
      <c r="EN3" s="8" t="s">
        <v>22</v>
      </c>
      <c r="EO3" s="8" t="s">
        <v>23</v>
      </c>
      <c r="EP3" s="8" t="s">
        <v>24</v>
      </c>
      <c r="EQ3" s="8" t="s">
        <v>25</v>
      </c>
      <c r="ER3" s="6"/>
    </row>
    <row r="4" spans="2:148" s="18" customFormat="1" ht="18.75" x14ac:dyDescent="0.3">
      <c r="B4" s="11" t="s">
        <v>26</v>
      </c>
      <c r="C4" s="12">
        <v>11</v>
      </c>
      <c r="D4" s="12">
        <f>SUM(D6:D12)</f>
        <v>134.70500000000001</v>
      </c>
      <c r="E4" s="12">
        <f t="shared" ref="E4:CU4" si="0">SUM(E6:E12)</f>
        <v>143.62299999999999</v>
      </c>
      <c r="F4" s="12">
        <f t="shared" si="0"/>
        <v>234.80699999999999</v>
      </c>
      <c r="G4" s="12">
        <f t="shared" si="0"/>
        <v>197.64699999999999</v>
      </c>
      <c r="H4" s="12">
        <f t="shared" si="0"/>
        <v>246.917</v>
      </c>
      <c r="I4" s="12">
        <f t="shared" si="0"/>
        <v>221.47500000000002</v>
      </c>
      <c r="J4" s="12">
        <f t="shared" si="0"/>
        <v>239.91700000000003</v>
      </c>
      <c r="K4" s="12">
        <f t="shared" si="0"/>
        <v>233.34700000000001</v>
      </c>
      <c r="L4" s="12">
        <f t="shared" si="0"/>
        <v>250.773</v>
      </c>
      <c r="M4" s="12">
        <f t="shared" si="0"/>
        <v>228.922</v>
      </c>
      <c r="N4" s="12">
        <f t="shared" si="0"/>
        <v>221.27199999999999</v>
      </c>
      <c r="O4" s="12">
        <f t="shared" si="0"/>
        <v>293.16000000000003</v>
      </c>
      <c r="P4" s="13">
        <f t="shared" si="0"/>
        <v>263.79699999999997</v>
      </c>
      <c r="Q4" s="14">
        <f t="shared" si="0"/>
        <v>217.23</v>
      </c>
      <c r="R4" s="14">
        <f t="shared" si="0"/>
        <v>326.75499999999994</v>
      </c>
      <c r="S4" s="14">
        <f t="shared" si="0"/>
        <v>257.71499999999997</v>
      </c>
      <c r="T4" s="14">
        <f t="shared" si="0"/>
        <v>320.13099999999997</v>
      </c>
      <c r="U4" s="14">
        <f t="shared" si="0"/>
        <v>304.01599999999996</v>
      </c>
      <c r="V4" s="14">
        <f t="shared" si="0"/>
        <v>363.58399999999995</v>
      </c>
      <c r="W4" s="14">
        <f t="shared" si="0"/>
        <v>288.89100000000002</v>
      </c>
      <c r="X4" s="14">
        <f t="shared" si="0"/>
        <v>332.3</v>
      </c>
      <c r="Y4" s="14">
        <f t="shared" si="0"/>
        <v>288.53500000000003</v>
      </c>
      <c r="Z4" s="14">
        <f t="shared" si="0"/>
        <v>298.09100000000001</v>
      </c>
      <c r="AA4" s="14">
        <f t="shared" si="0"/>
        <v>408.01499999999993</v>
      </c>
      <c r="AB4" s="13">
        <f t="shared" si="0"/>
        <v>303.452</v>
      </c>
      <c r="AC4" s="14">
        <f t="shared" si="0"/>
        <v>319.55399999999997</v>
      </c>
      <c r="AD4" s="14">
        <f t="shared" si="0"/>
        <v>499.51500000000004</v>
      </c>
      <c r="AE4" s="14">
        <f t="shared" si="0"/>
        <v>407.59500000000003</v>
      </c>
      <c r="AF4" s="14">
        <f t="shared" si="0"/>
        <v>442.47199999999998</v>
      </c>
      <c r="AG4" s="14">
        <f t="shared" si="0"/>
        <v>415.29899999999998</v>
      </c>
      <c r="AH4" s="14">
        <f t="shared" si="0"/>
        <v>459.10899999999998</v>
      </c>
      <c r="AI4" s="14">
        <f t="shared" si="0"/>
        <v>316.30600000000004</v>
      </c>
      <c r="AJ4" s="14">
        <f t="shared" si="0"/>
        <v>408.13</v>
      </c>
      <c r="AK4" s="14">
        <f t="shared" si="0"/>
        <v>367.22700000000003</v>
      </c>
      <c r="AL4" s="14">
        <f t="shared" si="0"/>
        <v>366.59800000000007</v>
      </c>
      <c r="AM4" s="14">
        <f t="shared" si="0"/>
        <v>447.40100000000001</v>
      </c>
      <c r="AN4" s="13">
        <f t="shared" si="0"/>
        <v>275.07899999999995</v>
      </c>
      <c r="AO4" s="12">
        <f t="shared" si="0"/>
        <v>274.83300000000003</v>
      </c>
      <c r="AP4" s="12">
        <f t="shared" si="0"/>
        <v>589.54399999999998</v>
      </c>
      <c r="AQ4" s="12">
        <f t="shared" si="0"/>
        <v>326.36799999999999</v>
      </c>
      <c r="AR4" s="12">
        <f t="shared" si="0"/>
        <v>328.73120000000006</v>
      </c>
      <c r="AS4" s="12">
        <f t="shared" si="0"/>
        <v>340.77679999999998</v>
      </c>
      <c r="AT4" s="12">
        <f t="shared" si="0"/>
        <v>368.202</v>
      </c>
      <c r="AU4" s="12">
        <f t="shared" si="0"/>
        <v>340.81969999999973</v>
      </c>
      <c r="AV4" s="12">
        <f t="shared" si="0"/>
        <v>385.32820000000015</v>
      </c>
      <c r="AW4" s="12">
        <f t="shared" si="0"/>
        <v>351.1318</v>
      </c>
      <c r="AX4" s="12">
        <f t="shared" si="0"/>
        <v>362.00879999999989</v>
      </c>
      <c r="AY4" s="12">
        <f t="shared" si="0"/>
        <v>446.09679999999997</v>
      </c>
      <c r="AZ4" s="13">
        <f t="shared" si="0"/>
        <v>290.05710000000005</v>
      </c>
      <c r="BA4" s="14">
        <f t="shared" si="0"/>
        <v>299.8553</v>
      </c>
      <c r="BB4" s="14">
        <f t="shared" si="0"/>
        <v>539.46420000000001</v>
      </c>
      <c r="BC4" s="14">
        <f t="shared" si="0"/>
        <v>365.93189999999998</v>
      </c>
      <c r="BD4" s="14">
        <f t="shared" si="0"/>
        <v>408.4016000000002</v>
      </c>
      <c r="BE4" s="14">
        <f t="shared" si="0"/>
        <v>454.76869999999997</v>
      </c>
      <c r="BF4" s="14">
        <f t="shared" si="0"/>
        <v>420.77909999999986</v>
      </c>
      <c r="BG4" s="14">
        <f t="shared" si="0"/>
        <v>376.62390000000005</v>
      </c>
      <c r="BH4" s="14">
        <f t="shared" si="0"/>
        <v>431.21580000000017</v>
      </c>
      <c r="BI4" s="14">
        <f t="shared" si="0"/>
        <v>358.01799999999969</v>
      </c>
      <c r="BJ4" s="14">
        <f t="shared" si="0"/>
        <v>427.32399999999996</v>
      </c>
      <c r="BK4" s="14">
        <f t="shared" si="0"/>
        <v>494.98050000000035</v>
      </c>
      <c r="BL4" s="13">
        <f t="shared" si="0"/>
        <v>396.08789999999999</v>
      </c>
      <c r="BM4" s="14">
        <f t="shared" si="0"/>
        <v>367.40100000000001</v>
      </c>
      <c r="BN4" s="14">
        <f t="shared" si="0"/>
        <v>795.49719999999991</v>
      </c>
      <c r="BO4" s="14">
        <f t="shared" si="0"/>
        <v>432.84589999999986</v>
      </c>
      <c r="BP4" s="14">
        <f t="shared" si="0"/>
        <v>484.83669999999995</v>
      </c>
      <c r="BQ4" s="14">
        <f t="shared" si="0"/>
        <v>509.01459999999997</v>
      </c>
      <c r="BR4" s="14">
        <f t="shared" si="0"/>
        <v>472.04550000000017</v>
      </c>
      <c r="BS4" s="14">
        <f t="shared" si="0"/>
        <v>457.85559999999987</v>
      </c>
      <c r="BT4" s="14">
        <f t="shared" si="0"/>
        <v>550.73439999999994</v>
      </c>
      <c r="BU4" s="14">
        <f t="shared" si="0"/>
        <v>483.86620000000005</v>
      </c>
      <c r="BV4" s="14">
        <f t="shared" si="0"/>
        <v>513.74939999999992</v>
      </c>
      <c r="BW4" s="14">
        <f t="shared" si="0"/>
        <v>671</v>
      </c>
      <c r="BX4" s="13">
        <f t="shared" si="0"/>
        <v>451.8</v>
      </c>
      <c r="BY4" s="14">
        <f t="shared" si="0"/>
        <v>396.2</v>
      </c>
      <c r="BZ4" s="14">
        <f t="shared" si="0"/>
        <v>704</v>
      </c>
      <c r="CA4" s="14">
        <f t="shared" si="0"/>
        <v>501.59999999999997</v>
      </c>
      <c r="CB4" s="14">
        <f t="shared" si="0"/>
        <v>520.20000000000005</v>
      </c>
      <c r="CC4" s="14">
        <f t="shared" si="0"/>
        <v>580.5</v>
      </c>
      <c r="CD4" s="15">
        <f t="shared" si="0"/>
        <v>599.1</v>
      </c>
      <c r="CE4" s="15">
        <f t="shared" si="0"/>
        <v>503.1</v>
      </c>
      <c r="CF4" s="15">
        <f t="shared" si="0"/>
        <v>623.80000000000007</v>
      </c>
      <c r="CG4" s="15">
        <f t="shared" si="0"/>
        <v>561.09999999999991</v>
      </c>
      <c r="CH4" s="15">
        <f t="shared" si="0"/>
        <v>538.30000000000007</v>
      </c>
      <c r="CI4" s="15">
        <f t="shared" si="0"/>
        <v>691.3</v>
      </c>
      <c r="CJ4" s="16">
        <f t="shared" si="0"/>
        <v>461.8</v>
      </c>
      <c r="CK4" s="15">
        <f t="shared" si="0"/>
        <v>408.29999999999995</v>
      </c>
      <c r="CL4" s="15">
        <f t="shared" si="0"/>
        <v>745.50000000000011</v>
      </c>
      <c r="CM4" s="15">
        <f t="shared" si="0"/>
        <v>495.69999999999993</v>
      </c>
      <c r="CN4" s="15">
        <f t="shared" si="0"/>
        <v>544.69999999999993</v>
      </c>
      <c r="CO4" s="15">
        <f t="shared" si="0"/>
        <v>524.4</v>
      </c>
      <c r="CP4" s="15">
        <f t="shared" si="0"/>
        <v>604.20000000000005</v>
      </c>
      <c r="CQ4" s="15">
        <f t="shared" si="0"/>
        <v>469.6</v>
      </c>
      <c r="CR4" s="15">
        <f t="shared" si="0"/>
        <v>588.79999999999995</v>
      </c>
      <c r="CS4" s="15">
        <f t="shared" si="0"/>
        <v>502.1</v>
      </c>
      <c r="CT4" s="15">
        <f t="shared" si="0"/>
        <v>558</v>
      </c>
      <c r="CU4" s="15">
        <f t="shared" si="0"/>
        <v>756.2</v>
      </c>
      <c r="CV4" s="15">
        <f t="shared" ref="CV4:EL4" si="1">SUM(CV6:CV12)</f>
        <v>527.1</v>
      </c>
      <c r="CW4" s="15">
        <f t="shared" si="1"/>
        <v>455.89999999999992</v>
      </c>
      <c r="CX4" s="15">
        <f t="shared" si="1"/>
        <v>718.1</v>
      </c>
      <c r="CY4" s="15">
        <f t="shared" si="1"/>
        <v>501.70000000000005</v>
      </c>
      <c r="CZ4" s="15">
        <f t="shared" si="1"/>
        <v>583.70000000000016</v>
      </c>
      <c r="DA4" s="15">
        <f t="shared" si="1"/>
        <v>622.80000000000007</v>
      </c>
      <c r="DB4" s="15">
        <f t="shared" si="1"/>
        <v>673.09999999999991</v>
      </c>
      <c r="DC4" s="15">
        <f t="shared" si="1"/>
        <v>538.90000000000009</v>
      </c>
      <c r="DD4" s="15">
        <f t="shared" si="1"/>
        <v>686.6</v>
      </c>
      <c r="DE4" s="15">
        <f t="shared" si="1"/>
        <v>577.29999999999995</v>
      </c>
      <c r="DF4" s="15">
        <f t="shared" si="1"/>
        <v>587.49999999999989</v>
      </c>
      <c r="DG4" s="15">
        <f t="shared" si="1"/>
        <v>768.9</v>
      </c>
      <c r="DH4" s="15">
        <f t="shared" si="1"/>
        <v>570.5</v>
      </c>
      <c r="DI4" s="15">
        <f t="shared" si="1"/>
        <v>476.59999999999997</v>
      </c>
      <c r="DJ4" s="15">
        <f t="shared" si="1"/>
        <v>843.4</v>
      </c>
      <c r="DK4" s="15">
        <f t="shared" si="1"/>
        <v>588.10000000000014</v>
      </c>
      <c r="DL4" s="15">
        <f t="shared" si="1"/>
        <v>669.6</v>
      </c>
      <c r="DM4" s="15">
        <f t="shared" si="1"/>
        <v>666.2</v>
      </c>
      <c r="DN4" s="15">
        <f t="shared" si="1"/>
        <v>760.90000000000009</v>
      </c>
      <c r="DO4" s="15">
        <f t="shared" si="1"/>
        <v>575.99999999999989</v>
      </c>
      <c r="DP4" s="15">
        <f t="shared" si="1"/>
        <v>759</v>
      </c>
      <c r="DQ4" s="15">
        <f t="shared" si="1"/>
        <v>616.40000000000009</v>
      </c>
      <c r="DR4" s="15">
        <f t="shared" si="1"/>
        <v>647.5</v>
      </c>
      <c r="DS4" s="15">
        <f t="shared" si="1"/>
        <v>836.7</v>
      </c>
      <c r="DT4" s="16">
        <f t="shared" si="1"/>
        <v>564.19999999999993</v>
      </c>
      <c r="DU4" s="15">
        <f t="shared" si="1"/>
        <v>543.70000000000005</v>
      </c>
      <c r="DV4" s="15">
        <f t="shared" si="1"/>
        <v>940.60000000000014</v>
      </c>
      <c r="DW4" s="15">
        <f t="shared" si="1"/>
        <v>636.4</v>
      </c>
      <c r="DX4" s="15">
        <f t="shared" si="1"/>
        <v>724.9</v>
      </c>
      <c r="DY4" s="15">
        <f t="shared" si="1"/>
        <v>748</v>
      </c>
      <c r="DZ4" s="15">
        <f t="shared" si="1"/>
        <v>802.8</v>
      </c>
      <c r="EA4" s="15">
        <f t="shared" si="1"/>
        <v>694.7</v>
      </c>
      <c r="EB4" s="15">
        <f t="shared" si="1"/>
        <v>819.79999999999984</v>
      </c>
      <c r="EC4" s="15">
        <f t="shared" si="1"/>
        <v>669.1</v>
      </c>
      <c r="ED4" s="15">
        <f t="shared" si="1"/>
        <v>715.7</v>
      </c>
      <c r="EE4" s="17">
        <f t="shared" si="1"/>
        <v>926.2</v>
      </c>
      <c r="EF4" s="15">
        <f t="shared" si="1"/>
        <v>712.50000000000011</v>
      </c>
      <c r="EG4" s="15">
        <f t="shared" si="1"/>
        <v>607.19999999999982</v>
      </c>
      <c r="EH4" s="15">
        <f t="shared" si="1"/>
        <v>1056.7</v>
      </c>
      <c r="EI4" s="15">
        <f t="shared" si="1"/>
        <v>755.60000000000014</v>
      </c>
      <c r="EJ4" s="15">
        <f t="shared" si="1"/>
        <v>755.59999999999991</v>
      </c>
      <c r="EK4" s="15">
        <f t="shared" si="1"/>
        <v>860.5</v>
      </c>
      <c r="EL4" s="15">
        <f t="shared" si="1"/>
        <v>827.9</v>
      </c>
      <c r="EM4" s="12"/>
      <c r="ER4" s="19"/>
    </row>
    <row r="5" spans="2:148" ht="18.75" x14ac:dyDescent="0.3">
      <c r="B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22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2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2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2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7"/>
      <c r="BX5" s="6"/>
      <c r="BY5" s="7"/>
      <c r="BZ5" s="7"/>
      <c r="CA5" s="7"/>
      <c r="CB5" s="7"/>
      <c r="CC5" s="7"/>
      <c r="CD5" s="15"/>
      <c r="CE5" s="7"/>
      <c r="CF5" s="14"/>
      <c r="CG5" s="24"/>
      <c r="CH5" s="24"/>
      <c r="CI5" s="25"/>
      <c r="CJ5" s="13"/>
      <c r="CK5" s="14"/>
      <c r="CL5" s="14"/>
      <c r="CM5" s="14"/>
      <c r="CN5" s="14"/>
      <c r="CO5" s="14"/>
      <c r="CP5" s="14"/>
      <c r="CQ5" s="14"/>
      <c r="CR5" s="15"/>
      <c r="CS5" s="14"/>
      <c r="CT5" s="14"/>
      <c r="CU5" s="14"/>
      <c r="CV5" s="26"/>
      <c r="CY5" s="12"/>
      <c r="CZ5" s="12"/>
      <c r="DA5" s="12"/>
      <c r="DD5" s="12"/>
      <c r="DE5" s="12"/>
      <c r="DF5" s="12"/>
      <c r="DG5" s="12"/>
      <c r="DH5" s="12"/>
      <c r="DJ5" s="12"/>
      <c r="DK5" s="12"/>
      <c r="DL5" s="12"/>
      <c r="DN5" s="12"/>
      <c r="DO5" s="12"/>
      <c r="DQ5" s="12"/>
      <c r="DS5" s="12"/>
      <c r="DT5" s="27"/>
      <c r="DU5" s="14"/>
      <c r="DV5" s="14"/>
      <c r="DW5" s="7"/>
      <c r="DX5" s="7"/>
      <c r="DY5" s="14"/>
      <c r="DZ5" s="14"/>
      <c r="EA5" s="14"/>
      <c r="EB5" s="7"/>
      <c r="EC5" s="14"/>
      <c r="ED5" s="7"/>
      <c r="EE5" s="28"/>
      <c r="EF5" s="15"/>
      <c r="EG5" s="12"/>
      <c r="EI5" s="29"/>
      <c r="EL5" s="12"/>
      <c r="EM5" s="12"/>
      <c r="ER5" s="6"/>
    </row>
    <row r="6" spans="2:148" ht="18.75" x14ac:dyDescent="0.3">
      <c r="B6" s="20" t="s">
        <v>27</v>
      </c>
      <c r="D6" s="21">
        <v>20.3</v>
      </c>
      <c r="E6" s="21">
        <v>24.4</v>
      </c>
      <c r="F6" s="21">
        <v>31.2</v>
      </c>
      <c r="G6" s="21">
        <v>27.1</v>
      </c>
      <c r="H6" s="21">
        <v>30.3</v>
      </c>
      <c r="I6" s="21">
        <v>29.9</v>
      </c>
      <c r="J6" s="21">
        <v>31.1</v>
      </c>
      <c r="K6" s="21">
        <v>30.1</v>
      </c>
      <c r="L6" s="21">
        <v>31.9</v>
      </c>
      <c r="M6" s="21">
        <v>39.4</v>
      </c>
      <c r="N6" s="21">
        <v>36.5</v>
      </c>
      <c r="O6" s="21">
        <v>53.8</v>
      </c>
      <c r="P6" s="6">
        <v>30.1</v>
      </c>
      <c r="Q6" s="30">
        <v>37</v>
      </c>
      <c r="R6" s="30">
        <v>48</v>
      </c>
      <c r="S6" s="31">
        <v>37.5</v>
      </c>
      <c r="T6" s="31">
        <v>43.6</v>
      </c>
      <c r="U6" s="31">
        <v>41.4</v>
      </c>
      <c r="V6" s="31">
        <v>45.2</v>
      </c>
      <c r="W6" s="31">
        <v>41.9</v>
      </c>
      <c r="X6" s="31">
        <v>44.5</v>
      </c>
      <c r="Y6" s="31">
        <v>44.3</v>
      </c>
      <c r="Z6" s="31">
        <v>47.4</v>
      </c>
      <c r="AA6" s="31">
        <v>65.5</v>
      </c>
      <c r="AB6" s="22">
        <v>67.599999999999994</v>
      </c>
      <c r="AC6" s="23">
        <v>84.3</v>
      </c>
      <c r="AD6" s="30">
        <v>106.8</v>
      </c>
      <c r="AE6" s="23">
        <v>110.3</v>
      </c>
      <c r="AF6" s="23">
        <v>106.2</v>
      </c>
      <c r="AG6" s="23">
        <v>115.3</v>
      </c>
      <c r="AH6" s="23">
        <v>128.19999999999999</v>
      </c>
      <c r="AI6" s="23">
        <v>101.3</v>
      </c>
      <c r="AJ6" s="23">
        <v>101.9</v>
      </c>
      <c r="AK6" s="23">
        <v>109.7</v>
      </c>
      <c r="AL6" s="23">
        <v>111.3</v>
      </c>
      <c r="AM6" s="23">
        <v>153.5</v>
      </c>
      <c r="AN6" s="22">
        <v>75.5</v>
      </c>
      <c r="AO6" s="21">
        <v>77.900000000000006</v>
      </c>
      <c r="AP6" s="21">
        <v>98.6</v>
      </c>
      <c r="AQ6" s="21">
        <v>92.5</v>
      </c>
      <c r="AR6" s="21">
        <v>89.8</v>
      </c>
      <c r="AS6" s="21">
        <v>86.5</v>
      </c>
      <c r="AT6" s="21">
        <v>97.5</v>
      </c>
      <c r="AU6" s="21">
        <v>86.87</v>
      </c>
      <c r="AV6" s="21">
        <v>93.5</v>
      </c>
      <c r="AW6" s="21">
        <v>96.7</v>
      </c>
      <c r="AX6" s="21">
        <v>96.2</v>
      </c>
      <c r="AY6" s="21">
        <v>127.5</v>
      </c>
      <c r="AZ6" s="22">
        <v>73.2</v>
      </c>
      <c r="BA6" s="23">
        <v>88.3</v>
      </c>
      <c r="BB6" s="23">
        <v>112.9</v>
      </c>
      <c r="BC6" s="23">
        <v>98.9</v>
      </c>
      <c r="BD6" s="23">
        <v>103.6</v>
      </c>
      <c r="BE6" s="23">
        <v>105.3</v>
      </c>
      <c r="BF6" s="23">
        <v>108.1</v>
      </c>
      <c r="BG6" s="23">
        <v>92.9</v>
      </c>
      <c r="BH6" s="23">
        <v>103</v>
      </c>
      <c r="BI6" s="23">
        <v>98.2</v>
      </c>
      <c r="BJ6" s="23">
        <v>106.2</v>
      </c>
      <c r="BK6" s="23">
        <v>111.2</v>
      </c>
      <c r="BL6" s="22">
        <v>84.5</v>
      </c>
      <c r="BM6" s="23">
        <v>106.5</v>
      </c>
      <c r="BN6" s="23">
        <v>137.80000000000001</v>
      </c>
      <c r="BO6" s="23">
        <v>117.1</v>
      </c>
      <c r="BP6" s="23">
        <v>130.6</v>
      </c>
      <c r="BQ6" s="23">
        <v>126.2</v>
      </c>
      <c r="BR6" s="23">
        <v>126.7</v>
      </c>
      <c r="BS6" s="23">
        <v>122.4</v>
      </c>
      <c r="BT6" s="23">
        <v>124.8</v>
      </c>
      <c r="BU6" s="23">
        <v>131.4</v>
      </c>
      <c r="BV6" s="23">
        <v>130.4</v>
      </c>
      <c r="BW6" s="23">
        <v>212.6</v>
      </c>
      <c r="BX6" s="22">
        <v>102.3</v>
      </c>
      <c r="BY6" s="23">
        <v>120.3</v>
      </c>
      <c r="BZ6" s="23">
        <v>154.6</v>
      </c>
      <c r="CA6" s="30">
        <v>137.5</v>
      </c>
      <c r="CB6" s="30">
        <v>142.1</v>
      </c>
      <c r="CC6" s="30">
        <v>143.4</v>
      </c>
      <c r="CD6" s="32">
        <v>161.69999999999999</v>
      </c>
      <c r="CE6" s="25">
        <v>142.9</v>
      </c>
      <c r="CF6" s="25">
        <v>150.30000000000001</v>
      </c>
      <c r="CG6" s="25">
        <v>150.9</v>
      </c>
      <c r="CH6" s="33">
        <v>140.30000000000001</v>
      </c>
      <c r="CI6" s="25">
        <v>218.5</v>
      </c>
      <c r="CJ6" s="34">
        <v>114.4</v>
      </c>
      <c r="CK6" s="25">
        <v>127.7</v>
      </c>
      <c r="CL6" s="25">
        <v>206.8</v>
      </c>
      <c r="CM6" s="25">
        <v>158.6</v>
      </c>
      <c r="CN6" s="25">
        <v>152.1</v>
      </c>
      <c r="CO6" s="25">
        <v>141.9</v>
      </c>
      <c r="CP6" s="25">
        <v>162.5</v>
      </c>
      <c r="CQ6" s="25">
        <v>137.69999999999999</v>
      </c>
      <c r="CR6" s="25">
        <v>152.9</v>
      </c>
      <c r="CS6" s="25">
        <v>167.3</v>
      </c>
      <c r="CT6" s="25">
        <v>167.5</v>
      </c>
      <c r="CU6" s="25">
        <v>244.8</v>
      </c>
      <c r="CV6" s="29">
        <v>126.7</v>
      </c>
      <c r="CW6" s="29">
        <v>158</v>
      </c>
      <c r="CX6" s="29">
        <v>190</v>
      </c>
      <c r="CY6" s="29">
        <v>123.1</v>
      </c>
      <c r="CZ6" s="29">
        <v>133.4</v>
      </c>
      <c r="DA6" s="29">
        <v>134.6</v>
      </c>
      <c r="DB6" s="35">
        <v>184.3</v>
      </c>
      <c r="DC6" s="35">
        <v>152.4</v>
      </c>
      <c r="DD6" s="29">
        <v>174</v>
      </c>
      <c r="DE6" s="29">
        <v>169.5</v>
      </c>
      <c r="DF6" s="29">
        <v>161.9</v>
      </c>
      <c r="DG6" s="29">
        <v>230.9</v>
      </c>
      <c r="DH6" s="29">
        <v>138.19999999999999</v>
      </c>
      <c r="DI6" s="29">
        <v>159.1</v>
      </c>
      <c r="DJ6" s="29">
        <v>200.7</v>
      </c>
      <c r="DK6" s="29">
        <v>170.2</v>
      </c>
      <c r="DL6" s="29">
        <v>181.3</v>
      </c>
      <c r="DM6" s="29">
        <v>157.1</v>
      </c>
      <c r="DN6" s="29">
        <v>206.5</v>
      </c>
      <c r="DO6" s="29">
        <v>175.9</v>
      </c>
      <c r="DP6" s="29">
        <v>201.8</v>
      </c>
      <c r="DQ6" s="29">
        <v>187.4</v>
      </c>
      <c r="DR6" s="29">
        <v>191.9</v>
      </c>
      <c r="DS6" s="29">
        <v>253.1</v>
      </c>
      <c r="DT6" s="34">
        <v>24</v>
      </c>
      <c r="DU6" s="25">
        <v>148.80000000000001</v>
      </c>
      <c r="DV6" s="25">
        <v>240</v>
      </c>
      <c r="DW6" s="36">
        <v>211</v>
      </c>
      <c r="DX6" s="36">
        <v>247.2</v>
      </c>
      <c r="DY6" s="25">
        <v>188.8</v>
      </c>
      <c r="DZ6" s="25">
        <v>216.5</v>
      </c>
      <c r="EA6" s="25">
        <v>237.4</v>
      </c>
      <c r="EB6" s="25">
        <v>234.4</v>
      </c>
      <c r="EC6" s="25">
        <v>223.8</v>
      </c>
      <c r="ED6" s="25">
        <v>216.8</v>
      </c>
      <c r="EE6" s="37">
        <v>225.4</v>
      </c>
      <c r="EF6" s="25">
        <v>319.10000000000002</v>
      </c>
      <c r="EG6" s="29">
        <v>165.2</v>
      </c>
      <c r="EH6" s="33">
        <v>257</v>
      </c>
      <c r="EI6" s="29">
        <v>249.1</v>
      </c>
      <c r="EJ6" s="33">
        <v>245.3</v>
      </c>
      <c r="EK6" s="33">
        <v>224.8</v>
      </c>
      <c r="EL6" s="33">
        <v>251.7</v>
      </c>
      <c r="EM6" s="12"/>
      <c r="EN6" s="18"/>
      <c r="EO6" s="18"/>
      <c r="EP6" s="18"/>
      <c r="EQ6" s="21"/>
      <c r="ER6" s="6"/>
    </row>
    <row r="7" spans="2:148" ht="18.75" x14ac:dyDescent="0.3">
      <c r="B7" s="20" t="s">
        <v>28</v>
      </c>
      <c r="D7" s="21">
        <v>4.9000000000000004</v>
      </c>
      <c r="E7" s="21">
        <v>7.1</v>
      </c>
      <c r="F7" s="21">
        <v>57.2</v>
      </c>
      <c r="G7" s="21">
        <v>23.5</v>
      </c>
      <c r="H7" s="21">
        <v>56.3</v>
      </c>
      <c r="I7" s="21">
        <v>14.9</v>
      </c>
      <c r="J7" s="21">
        <v>43.5</v>
      </c>
      <c r="K7" s="21">
        <v>15</v>
      </c>
      <c r="L7" s="21">
        <v>46.4</v>
      </c>
      <c r="M7" s="21">
        <v>11.7</v>
      </c>
      <c r="N7" s="21">
        <v>12.6</v>
      </c>
      <c r="O7" s="21">
        <v>48</v>
      </c>
      <c r="P7" s="6">
        <v>69.7</v>
      </c>
      <c r="Q7" s="7">
        <v>10.8</v>
      </c>
      <c r="R7" s="7">
        <v>90.4</v>
      </c>
      <c r="S7" s="7">
        <v>32.9</v>
      </c>
      <c r="T7" s="7">
        <v>67.599999999999994</v>
      </c>
      <c r="U7" s="7">
        <v>20.9</v>
      </c>
      <c r="V7" s="7">
        <v>75.599999999999994</v>
      </c>
      <c r="W7" s="7">
        <v>13.8</v>
      </c>
      <c r="X7" s="7">
        <v>73.900000000000006</v>
      </c>
      <c r="Y7" s="7">
        <v>16.3</v>
      </c>
      <c r="Z7" s="7">
        <v>20</v>
      </c>
      <c r="AA7" s="7">
        <v>63</v>
      </c>
      <c r="AB7" s="22">
        <v>10.44</v>
      </c>
      <c r="AC7" s="23">
        <v>13.823</v>
      </c>
      <c r="AD7" s="30">
        <v>167.71700000000001</v>
      </c>
      <c r="AE7" s="23">
        <v>53.984000000000002</v>
      </c>
      <c r="AF7" s="23">
        <v>82.816999999999993</v>
      </c>
      <c r="AG7" s="23">
        <v>23.629000000000001</v>
      </c>
      <c r="AH7" s="23">
        <v>70.622</v>
      </c>
      <c r="AI7" s="23">
        <v>14.805999999999999</v>
      </c>
      <c r="AJ7" s="23">
        <v>61.046999999999997</v>
      </c>
      <c r="AK7" s="23">
        <v>21.32</v>
      </c>
      <c r="AL7" s="23">
        <v>13.3</v>
      </c>
      <c r="AM7" s="23">
        <v>58.545000000000002</v>
      </c>
      <c r="AN7" s="22">
        <v>8.8710000000000004</v>
      </c>
      <c r="AO7" s="21">
        <v>15.162000000000001</v>
      </c>
      <c r="AP7" s="21">
        <v>147.126</v>
      </c>
      <c r="AQ7" s="21">
        <v>44.44</v>
      </c>
      <c r="AR7" s="21">
        <v>53.269099999999973</v>
      </c>
      <c r="AS7" s="21">
        <v>14.218900000000023</v>
      </c>
      <c r="AT7" s="21">
        <v>58.555</v>
      </c>
      <c r="AU7" s="21">
        <v>23.270799999999987</v>
      </c>
      <c r="AV7" s="21">
        <v>63.914600000000036</v>
      </c>
      <c r="AW7" s="21">
        <v>16.321000000000002</v>
      </c>
      <c r="AX7" s="21">
        <v>19.281199999999952</v>
      </c>
      <c r="AY7" s="21">
        <v>53.223100000000038</v>
      </c>
      <c r="AZ7" s="22">
        <v>10.5</v>
      </c>
      <c r="BA7" s="23">
        <v>9.5</v>
      </c>
      <c r="BB7" s="23">
        <v>167.97769999999997</v>
      </c>
      <c r="BC7" s="23">
        <v>28.763700000000011</v>
      </c>
      <c r="BD7" s="23">
        <v>46.226500000000001</v>
      </c>
      <c r="BE7" s="23">
        <v>29.551700000000011</v>
      </c>
      <c r="BF7" s="23">
        <v>50.756599999999978</v>
      </c>
      <c r="BG7" s="23">
        <v>17.823900000000023</v>
      </c>
      <c r="BH7" s="23">
        <v>61.205599999999976</v>
      </c>
      <c r="BI7" s="23">
        <v>21.116799999999987</v>
      </c>
      <c r="BJ7" s="23">
        <v>16.868500000000001</v>
      </c>
      <c r="BK7" s="23">
        <v>115.69759999999998</v>
      </c>
      <c r="BL7" s="22">
        <v>17.199900000000003</v>
      </c>
      <c r="BM7" s="23">
        <v>15.984999999999999</v>
      </c>
      <c r="BN7" s="23">
        <v>315.89999999999998</v>
      </c>
      <c r="BO7" s="23">
        <v>36.5</v>
      </c>
      <c r="BP7" s="23">
        <v>80.400000000000006</v>
      </c>
      <c r="BQ7" s="23">
        <v>30.89</v>
      </c>
      <c r="BR7" s="23">
        <v>76.7</v>
      </c>
      <c r="BS7" s="23">
        <v>32.229299999999931</v>
      </c>
      <c r="BT7" s="23">
        <v>88.506500000000003</v>
      </c>
      <c r="BU7" s="23">
        <v>23.857800000000047</v>
      </c>
      <c r="BV7" s="23">
        <v>27.512300000000046</v>
      </c>
      <c r="BW7" s="23">
        <v>86.6</v>
      </c>
      <c r="BX7" s="22">
        <v>12.9</v>
      </c>
      <c r="BY7" s="23">
        <v>23.3</v>
      </c>
      <c r="BZ7" s="23">
        <v>244.1</v>
      </c>
      <c r="CA7" s="30">
        <v>74.7</v>
      </c>
      <c r="CB7" s="30">
        <v>108</v>
      </c>
      <c r="CC7" s="30">
        <v>21.6</v>
      </c>
      <c r="CD7" s="32">
        <v>102</v>
      </c>
      <c r="CE7" s="25">
        <v>18.899999999999999</v>
      </c>
      <c r="CF7" s="25">
        <v>104.2</v>
      </c>
      <c r="CG7" s="25">
        <v>18.8</v>
      </c>
      <c r="CH7" s="33">
        <v>19.899999999999999</v>
      </c>
      <c r="CI7" s="25">
        <v>102.5</v>
      </c>
      <c r="CJ7" s="34">
        <v>17.100000000000001</v>
      </c>
      <c r="CK7" s="25">
        <v>13.7</v>
      </c>
      <c r="CL7" s="25">
        <v>235.2</v>
      </c>
      <c r="CM7" s="25">
        <v>56.3</v>
      </c>
      <c r="CN7" s="25">
        <v>88.7</v>
      </c>
      <c r="CO7" s="25">
        <v>18.100000000000001</v>
      </c>
      <c r="CP7" s="25">
        <v>101.8</v>
      </c>
      <c r="CQ7" s="25">
        <v>16.7</v>
      </c>
      <c r="CR7" s="25">
        <v>94.8</v>
      </c>
      <c r="CS7" s="25">
        <v>27.8</v>
      </c>
      <c r="CT7" s="25">
        <v>15.8</v>
      </c>
      <c r="CU7" s="25">
        <v>120.5</v>
      </c>
      <c r="CV7" s="29">
        <v>13.4</v>
      </c>
      <c r="CW7" s="29">
        <v>16.100000000000001</v>
      </c>
      <c r="CX7" s="29">
        <v>222.7</v>
      </c>
      <c r="CY7" s="29">
        <v>52.7</v>
      </c>
      <c r="CZ7" s="29">
        <v>96.2</v>
      </c>
      <c r="DA7" s="29">
        <v>22.2</v>
      </c>
      <c r="DB7" s="35">
        <v>106.8</v>
      </c>
      <c r="DC7" s="35">
        <v>14.3</v>
      </c>
      <c r="DD7" s="29">
        <v>115.8</v>
      </c>
      <c r="DE7" s="29">
        <v>15.4</v>
      </c>
      <c r="DF7" s="29">
        <v>14.6</v>
      </c>
      <c r="DG7" s="29">
        <v>138.69999999999999</v>
      </c>
      <c r="DH7" s="29">
        <v>16.5</v>
      </c>
      <c r="DI7" s="29">
        <v>16.600000000000001</v>
      </c>
      <c r="DJ7" s="29">
        <v>285.8</v>
      </c>
      <c r="DK7" s="29">
        <v>91.9</v>
      </c>
      <c r="DL7" s="29">
        <v>129.30000000000001</v>
      </c>
      <c r="DM7" s="29">
        <v>26.7</v>
      </c>
      <c r="DN7" s="29">
        <v>127.5</v>
      </c>
      <c r="DO7" s="29">
        <v>25.2</v>
      </c>
      <c r="DP7" s="29">
        <v>139.1</v>
      </c>
      <c r="DQ7" s="29">
        <v>12.5</v>
      </c>
      <c r="DR7" s="29">
        <v>15.5</v>
      </c>
      <c r="DS7" s="29">
        <v>138.6</v>
      </c>
      <c r="DT7" s="34">
        <v>8.3000000000000007</v>
      </c>
      <c r="DU7" s="25">
        <v>16.3</v>
      </c>
      <c r="DV7" s="25">
        <v>181.1</v>
      </c>
      <c r="DW7" s="36">
        <v>74</v>
      </c>
      <c r="DX7" s="36">
        <v>178.3</v>
      </c>
      <c r="DY7" s="25">
        <v>52.1</v>
      </c>
      <c r="DZ7" s="25">
        <v>176.3</v>
      </c>
      <c r="EA7" s="25">
        <v>19.100000000000001</v>
      </c>
      <c r="EB7" s="25">
        <v>178.5</v>
      </c>
      <c r="EC7" s="25">
        <v>15.5</v>
      </c>
      <c r="ED7" s="25">
        <v>2.5</v>
      </c>
      <c r="EE7" s="37">
        <v>153.9</v>
      </c>
      <c r="EF7" s="25">
        <v>14.7</v>
      </c>
      <c r="EG7" s="29">
        <v>24.2</v>
      </c>
      <c r="EH7" s="33">
        <v>220.3</v>
      </c>
      <c r="EI7" s="29">
        <v>75.7</v>
      </c>
      <c r="EJ7" s="33">
        <v>57.9</v>
      </c>
      <c r="EK7" s="33">
        <v>97.3</v>
      </c>
      <c r="EL7" s="33">
        <v>54.2</v>
      </c>
      <c r="EM7" s="12"/>
      <c r="EQ7" s="21"/>
      <c r="ER7" s="6"/>
    </row>
    <row r="8" spans="2:148" ht="18.75" x14ac:dyDescent="0.3">
      <c r="B8" s="38" t="s">
        <v>29</v>
      </c>
      <c r="D8" s="21">
        <v>76.453999999999994</v>
      </c>
      <c r="E8" s="21">
        <v>79.209999999999994</v>
      </c>
      <c r="F8" s="21">
        <v>98.7</v>
      </c>
      <c r="G8" s="21">
        <v>97.073999999999998</v>
      </c>
      <c r="H8" s="21">
        <v>103.8</v>
      </c>
      <c r="I8" s="21">
        <v>117.505</v>
      </c>
      <c r="J8" s="21">
        <v>109.2</v>
      </c>
      <c r="K8" s="21">
        <v>125.9</v>
      </c>
      <c r="L8" s="21">
        <v>127</v>
      </c>
      <c r="M8" s="21">
        <v>125</v>
      </c>
      <c r="N8" s="21">
        <v>124.9</v>
      </c>
      <c r="O8" s="21">
        <v>147.80000000000001</v>
      </c>
      <c r="P8" s="22">
        <v>122.7</v>
      </c>
      <c r="Q8" s="23">
        <v>129.72999999999999</v>
      </c>
      <c r="R8" s="23">
        <v>141.78399999999999</v>
      </c>
      <c r="S8" s="23">
        <v>145.21600000000001</v>
      </c>
      <c r="T8" s="23">
        <v>160.93100000000001</v>
      </c>
      <c r="U8" s="23">
        <v>169.91300000000001</v>
      </c>
      <c r="V8" s="23">
        <v>178.828</v>
      </c>
      <c r="W8" s="23">
        <v>179.791</v>
      </c>
      <c r="X8" s="23">
        <v>163.80000000000001</v>
      </c>
      <c r="Y8" s="23">
        <v>175.91900000000001</v>
      </c>
      <c r="Z8" s="23">
        <v>173.94200000000001</v>
      </c>
      <c r="AA8" s="23">
        <v>231.11199999999999</v>
      </c>
      <c r="AB8" s="22">
        <v>166.31899999999999</v>
      </c>
      <c r="AC8" s="23">
        <v>156.52000000000001</v>
      </c>
      <c r="AD8" s="30">
        <v>152.381</v>
      </c>
      <c r="AE8" s="23">
        <v>177.31100000000001</v>
      </c>
      <c r="AF8" s="23">
        <v>187.35</v>
      </c>
      <c r="AG8" s="23">
        <v>181.1</v>
      </c>
      <c r="AH8" s="23">
        <v>186.887</v>
      </c>
      <c r="AI8" s="23">
        <v>148.69999999999999</v>
      </c>
      <c r="AJ8" s="23">
        <v>178.446</v>
      </c>
      <c r="AK8" s="23">
        <v>175.589</v>
      </c>
      <c r="AL8" s="23">
        <v>175.6</v>
      </c>
      <c r="AM8" s="23">
        <v>182.72399999999999</v>
      </c>
      <c r="AN8" s="22">
        <v>144.78200000000001</v>
      </c>
      <c r="AO8" s="21">
        <v>139.27199999999999</v>
      </c>
      <c r="AP8" s="21">
        <v>287.875</v>
      </c>
      <c r="AQ8" s="21">
        <v>144.83500000000001</v>
      </c>
      <c r="AR8" s="21">
        <v>138.08830000000006</v>
      </c>
      <c r="AS8" s="21">
        <v>145.18069999999994</v>
      </c>
      <c r="AT8" s="21">
        <v>154.62200000000001</v>
      </c>
      <c r="AU8" s="21">
        <v>168.73729999999981</v>
      </c>
      <c r="AV8" s="21">
        <v>168.1126000000001</v>
      </c>
      <c r="AW8" s="21">
        <v>182.52389999999991</v>
      </c>
      <c r="AX8" s="21">
        <v>177.2</v>
      </c>
      <c r="AY8" s="21">
        <v>200.57369999999995</v>
      </c>
      <c r="AZ8" s="22">
        <v>162.19090000000003</v>
      </c>
      <c r="BA8" s="23">
        <v>156.185</v>
      </c>
      <c r="BB8" s="23">
        <v>178.6285</v>
      </c>
      <c r="BC8" s="23">
        <v>175.23679999999993</v>
      </c>
      <c r="BD8" s="23">
        <v>184.9261000000001</v>
      </c>
      <c r="BE8" s="23">
        <v>192.1</v>
      </c>
      <c r="BF8" s="23">
        <v>185.72859999999986</v>
      </c>
      <c r="BG8" s="23">
        <v>196.4</v>
      </c>
      <c r="BH8" s="23">
        <v>186.13640000000015</v>
      </c>
      <c r="BI8" s="23">
        <v>169.52719999999971</v>
      </c>
      <c r="BJ8" s="23">
        <v>208.2895</v>
      </c>
      <c r="BK8" s="23">
        <v>207.71580000000029</v>
      </c>
      <c r="BL8" s="22">
        <v>225.1079</v>
      </c>
      <c r="BM8" s="23">
        <v>190.65989999999999</v>
      </c>
      <c r="BN8" s="23">
        <v>258.39999999999998</v>
      </c>
      <c r="BO8" s="23">
        <v>209.84679999999992</v>
      </c>
      <c r="BP8" s="23">
        <v>201.72719999999995</v>
      </c>
      <c r="BQ8" s="23">
        <v>203.7</v>
      </c>
      <c r="BR8" s="23">
        <v>212.84190000000015</v>
      </c>
      <c r="BS8" s="23">
        <v>234.68339999999992</v>
      </c>
      <c r="BT8" s="23">
        <v>259.36119999999994</v>
      </c>
      <c r="BU8" s="23">
        <v>249</v>
      </c>
      <c r="BV8" s="23">
        <v>249.48189999999991</v>
      </c>
      <c r="BW8" s="23">
        <v>289.60000000000002</v>
      </c>
      <c r="BX8" s="22">
        <v>277.3</v>
      </c>
      <c r="BY8" s="23">
        <v>198.2</v>
      </c>
      <c r="BZ8" s="23">
        <v>224.9</v>
      </c>
      <c r="CA8" s="30">
        <v>223.1</v>
      </c>
      <c r="CB8" s="30">
        <v>195</v>
      </c>
      <c r="CC8" s="30">
        <v>260.89999999999998</v>
      </c>
      <c r="CD8" s="32">
        <v>254.9</v>
      </c>
      <c r="CE8" s="25">
        <v>259.7</v>
      </c>
      <c r="CF8" s="25">
        <v>289.7</v>
      </c>
      <c r="CG8" s="25">
        <v>311.3</v>
      </c>
      <c r="CH8" s="33">
        <v>268.60000000000002</v>
      </c>
      <c r="CI8" s="25">
        <v>276.8</v>
      </c>
      <c r="CJ8" s="34">
        <v>266.8</v>
      </c>
      <c r="CK8" s="25">
        <v>204.2</v>
      </c>
      <c r="CL8" s="25">
        <v>219.2</v>
      </c>
      <c r="CM8" s="25">
        <v>206.4</v>
      </c>
      <c r="CN8" s="25">
        <v>233.7</v>
      </c>
      <c r="CO8" s="25">
        <v>214.7</v>
      </c>
      <c r="CP8" s="25">
        <v>241.5</v>
      </c>
      <c r="CQ8" s="25">
        <v>222.7</v>
      </c>
      <c r="CR8" s="25">
        <v>246.8</v>
      </c>
      <c r="CS8" s="25">
        <v>234.1</v>
      </c>
      <c r="CT8" s="25">
        <v>262.8</v>
      </c>
      <c r="CU8" s="25">
        <v>294.89999999999998</v>
      </c>
      <c r="CV8" s="29">
        <v>314.2</v>
      </c>
      <c r="CW8" s="29">
        <v>222.2</v>
      </c>
      <c r="CX8" s="29">
        <v>222.4</v>
      </c>
      <c r="CY8" s="29">
        <v>242.3</v>
      </c>
      <c r="CZ8" s="29">
        <v>268.3</v>
      </c>
      <c r="DA8" s="29">
        <v>286.60000000000002</v>
      </c>
      <c r="DB8" s="35">
        <v>282.7</v>
      </c>
      <c r="DC8" s="35">
        <v>279.7</v>
      </c>
      <c r="DD8" s="29">
        <v>303.5</v>
      </c>
      <c r="DE8" s="29">
        <v>288.5</v>
      </c>
      <c r="DF8" s="29">
        <v>288.2</v>
      </c>
      <c r="DG8" s="29">
        <v>299.89999999999998</v>
      </c>
      <c r="DH8" s="29">
        <v>322.60000000000002</v>
      </c>
      <c r="DI8" s="29">
        <v>248.8</v>
      </c>
      <c r="DJ8" s="29">
        <v>277.2</v>
      </c>
      <c r="DK8" s="29">
        <v>255.8</v>
      </c>
      <c r="DL8" s="29">
        <v>264.10000000000002</v>
      </c>
      <c r="DM8" s="29">
        <v>295.2</v>
      </c>
      <c r="DN8" s="29">
        <v>296.3</v>
      </c>
      <c r="DO8" s="29">
        <v>304.7</v>
      </c>
      <c r="DP8" s="29">
        <v>318.3</v>
      </c>
      <c r="DQ8" s="29">
        <v>314.3</v>
      </c>
      <c r="DR8" s="29">
        <v>301.89999999999998</v>
      </c>
      <c r="DS8" s="29">
        <v>306.2</v>
      </c>
      <c r="DT8" s="34">
        <v>241.6</v>
      </c>
      <c r="DU8" s="25">
        <v>257.10000000000002</v>
      </c>
      <c r="DV8" s="25">
        <v>229.4</v>
      </c>
      <c r="DW8" s="39">
        <v>244.3</v>
      </c>
      <c r="DX8" s="25">
        <v>248.1</v>
      </c>
      <c r="DY8" s="25">
        <v>256.60000000000002</v>
      </c>
      <c r="DZ8" s="25">
        <v>273</v>
      </c>
      <c r="EA8" s="25">
        <v>367.9</v>
      </c>
      <c r="EB8" s="25">
        <v>286.7</v>
      </c>
      <c r="EC8" s="25">
        <v>333.2</v>
      </c>
      <c r="ED8" s="25">
        <v>291.60000000000002</v>
      </c>
      <c r="EE8" s="37">
        <v>256.89999999999998</v>
      </c>
      <c r="EF8" s="25">
        <v>385.3</v>
      </c>
      <c r="EG8" s="29">
        <v>298.7</v>
      </c>
      <c r="EH8" s="33">
        <v>276.8</v>
      </c>
      <c r="EI8" s="29">
        <v>284.89999999999998</v>
      </c>
      <c r="EJ8" s="33">
        <v>341.2</v>
      </c>
      <c r="EK8" s="33">
        <v>327.9</v>
      </c>
      <c r="EL8" s="33">
        <v>354.7</v>
      </c>
      <c r="EM8" s="12"/>
      <c r="EQ8" s="21"/>
      <c r="ER8" s="6"/>
    </row>
    <row r="9" spans="2:148" ht="18.75" x14ac:dyDescent="0.3">
      <c r="B9" s="20" t="s">
        <v>30</v>
      </c>
      <c r="D9" s="21">
        <v>18.350999999999999</v>
      </c>
      <c r="E9" s="21">
        <v>18.513000000000002</v>
      </c>
      <c r="F9" s="21">
        <v>23.306999999999999</v>
      </c>
      <c r="G9" s="21">
        <v>23.273</v>
      </c>
      <c r="H9" s="21">
        <v>32.417000000000002</v>
      </c>
      <c r="I9" s="21">
        <v>32.17</v>
      </c>
      <c r="J9" s="21">
        <v>29.117000000000001</v>
      </c>
      <c r="K9" s="21">
        <v>34.546999999999997</v>
      </c>
      <c r="L9" s="21">
        <v>33.673000000000002</v>
      </c>
      <c r="M9" s="21">
        <v>32.222000000000001</v>
      </c>
      <c r="N9" s="21">
        <v>29.872</v>
      </c>
      <c r="O9" s="21">
        <v>28.16</v>
      </c>
      <c r="P9" s="22">
        <v>29.396999999999998</v>
      </c>
      <c r="Q9" s="23">
        <v>29.4</v>
      </c>
      <c r="R9" s="23">
        <v>31.370999999999999</v>
      </c>
      <c r="S9" s="23">
        <v>30.599</v>
      </c>
      <c r="T9" s="23">
        <v>36.299999999999997</v>
      </c>
      <c r="U9" s="23">
        <v>39.503</v>
      </c>
      <c r="V9" s="23">
        <v>40.555999999999997</v>
      </c>
      <c r="W9" s="23">
        <v>41.3</v>
      </c>
      <c r="X9" s="23">
        <v>36.700000000000003</v>
      </c>
      <c r="Y9" s="23">
        <v>41.216000000000001</v>
      </c>
      <c r="Z9" s="23">
        <v>37.149000000000001</v>
      </c>
      <c r="AA9" s="23">
        <v>35.203000000000003</v>
      </c>
      <c r="AB9" s="22">
        <v>31.893000000000001</v>
      </c>
      <c r="AC9" s="23">
        <v>44.710999999999999</v>
      </c>
      <c r="AD9" s="30">
        <v>39.116999999999997</v>
      </c>
      <c r="AE9" s="23">
        <v>45</v>
      </c>
      <c r="AF9" s="23">
        <v>47.805</v>
      </c>
      <c r="AG9" s="23">
        <v>48.27</v>
      </c>
      <c r="AH9" s="23">
        <v>51.4</v>
      </c>
      <c r="AI9" s="23">
        <v>36.700000000000003</v>
      </c>
      <c r="AJ9" s="23">
        <v>50.936999999999998</v>
      </c>
      <c r="AK9" s="23">
        <v>45.817999999999998</v>
      </c>
      <c r="AL9" s="23">
        <v>39.898000000000003</v>
      </c>
      <c r="AM9" s="23">
        <v>36.932000000000002</v>
      </c>
      <c r="AN9" s="22">
        <v>35.125999999999998</v>
      </c>
      <c r="AO9" s="21">
        <v>32.399000000000001</v>
      </c>
      <c r="AP9" s="21">
        <v>32.442999999999998</v>
      </c>
      <c r="AQ9" s="21">
        <v>32.893000000000001</v>
      </c>
      <c r="AR9" s="21">
        <v>35.573799999999991</v>
      </c>
      <c r="AS9" s="21">
        <v>38.977200000000011</v>
      </c>
      <c r="AT9" s="21">
        <v>40.924999999999997</v>
      </c>
      <c r="AU9" s="21">
        <v>37.041599999999974</v>
      </c>
      <c r="AV9" s="21">
        <v>41.701000000000001</v>
      </c>
      <c r="AW9" s="21">
        <v>41.186900000000023</v>
      </c>
      <c r="AX9" s="21">
        <v>39.12759999999998</v>
      </c>
      <c r="AY9" s="21">
        <v>35.799999999999997</v>
      </c>
      <c r="AZ9" s="22">
        <v>30.766199999999998</v>
      </c>
      <c r="BA9" s="23">
        <v>33.270300000000006</v>
      </c>
      <c r="BB9" s="23">
        <v>40.558</v>
      </c>
      <c r="BC9" s="23">
        <v>43.931399999999996</v>
      </c>
      <c r="BD9" s="23">
        <v>49.349000000000032</v>
      </c>
      <c r="BE9" s="23">
        <v>51.017000000000003</v>
      </c>
      <c r="BF9" s="23">
        <v>52.693899999999964</v>
      </c>
      <c r="BG9" s="23">
        <v>52.6</v>
      </c>
      <c r="BH9" s="23">
        <v>58.473800000000047</v>
      </c>
      <c r="BI9" s="23">
        <v>54.473999999999997</v>
      </c>
      <c r="BJ9" s="23">
        <v>54.66599999999994</v>
      </c>
      <c r="BK9" s="23">
        <v>38.967100000000038</v>
      </c>
      <c r="BL9" s="22">
        <v>55.9315</v>
      </c>
      <c r="BM9" s="23">
        <v>42.422199999999997</v>
      </c>
      <c r="BN9" s="23">
        <v>52.555500000000016</v>
      </c>
      <c r="BO9" s="23">
        <v>53.22519999999998</v>
      </c>
      <c r="BP9" s="23">
        <v>49.997399999999992</v>
      </c>
      <c r="BQ9" s="23">
        <v>54.4</v>
      </c>
      <c r="BR9" s="23">
        <v>28.203600000000034</v>
      </c>
      <c r="BS9" s="23">
        <v>45.8</v>
      </c>
      <c r="BT9" s="23">
        <v>60.968000000000004</v>
      </c>
      <c r="BU9" s="23">
        <v>60.482999999999997</v>
      </c>
      <c r="BV9" s="23">
        <v>51.563499999999998</v>
      </c>
      <c r="BW9" s="23">
        <v>59.6</v>
      </c>
      <c r="BX9" s="22">
        <v>45.6</v>
      </c>
      <c r="BY9" s="23">
        <v>42.9</v>
      </c>
      <c r="BZ9" s="23">
        <v>48.9</v>
      </c>
      <c r="CA9" s="30">
        <v>45.6</v>
      </c>
      <c r="CB9" s="30">
        <v>51.8</v>
      </c>
      <c r="CC9" s="30">
        <v>59.8</v>
      </c>
      <c r="CD9" s="32">
        <v>50.2</v>
      </c>
      <c r="CE9" s="25">
        <v>61.6</v>
      </c>
      <c r="CF9" s="25">
        <v>65.7</v>
      </c>
      <c r="CG9" s="25">
        <v>60.5</v>
      </c>
      <c r="CH9" s="33">
        <v>57.7</v>
      </c>
      <c r="CI9" s="25">
        <v>69.099999999999994</v>
      </c>
      <c r="CJ9" s="34">
        <v>49</v>
      </c>
      <c r="CK9" s="25">
        <v>50.7</v>
      </c>
      <c r="CL9" s="25">
        <v>51.6</v>
      </c>
      <c r="CM9" s="25">
        <v>53.7</v>
      </c>
      <c r="CN9" s="25">
        <v>53.3</v>
      </c>
      <c r="CO9" s="25">
        <v>56.1</v>
      </c>
      <c r="CP9" s="25">
        <v>73.400000000000006</v>
      </c>
      <c r="CQ9" s="25">
        <v>77.400000000000006</v>
      </c>
      <c r="CR9" s="25">
        <v>77.8</v>
      </c>
      <c r="CS9" s="25">
        <v>54</v>
      </c>
      <c r="CT9" s="25">
        <v>57.5</v>
      </c>
      <c r="CU9" s="25">
        <v>67.8</v>
      </c>
      <c r="CV9" s="29">
        <v>58.1</v>
      </c>
      <c r="CW9" s="29">
        <v>46.9</v>
      </c>
      <c r="CX9" s="29">
        <v>54</v>
      </c>
      <c r="CY9" s="29">
        <v>62.1</v>
      </c>
      <c r="CZ9" s="29">
        <v>64</v>
      </c>
      <c r="DA9" s="29">
        <v>75.7</v>
      </c>
      <c r="DB9" s="35">
        <v>76.400000000000006</v>
      </c>
      <c r="DC9" s="35">
        <v>79.2</v>
      </c>
      <c r="DD9" s="29">
        <v>76.7</v>
      </c>
      <c r="DE9" s="29">
        <v>79.3</v>
      </c>
      <c r="DF9" s="29">
        <v>62.6</v>
      </c>
      <c r="DG9" s="29">
        <v>75.2</v>
      </c>
      <c r="DH9" s="29">
        <v>80.5</v>
      </c>
      <c r="DI9" s="29">
        <v>42</v>
      </c>
      <c r="DJ9" s="29">
        <v>54.4</v>
      </c>
      <c r="DK9" s="29">
        <v>49.6</v>
      </c>
      <c r="DL9" s="29">
        <v>76.099999999999994</v>
      </c>
      <c r="DM9" s="29">
        <v>71</v>
      </c>
      <c r="DN9" s="29">
        <v>109.7</v>
      </c>
      <c r="DO9" s="29">
        <v>56.3</v>
      </c>
      <c r="DP9" s="29">
        <v>85.9</v>
      </c>
      <c r="DQ9" s="29">
        <v>84.5</v>
      </c>
      <c r="DR9" s="29">
        <v>74.099999999999994</v>
      </c>
      <c r="DS9" s="29">
        <v>86.6</v>
      </c>
      <c r="DT9" s="34">
        <v>100.9</v>
      </c>
      <c r="DU9" s="25">
        <v>47.4</v>
      </c>
      <c r="DV9" s="25">
        <v>78.400000000000006</v>
      </c>
      <c r="DW9" s="39">
        <v>86.6</v>
      </c>
      <c r="DX9" s="25">
        <v>81.3</v>
      </c>
      <c r="DY9" s="25">
        <v>97.9</v>
      </c>
      <c r="DZ9" s="25">
        <v>102.5</v>
      </c>
      <c r="EA9" s="25">
        <v>107.2</v>
      </c>
      <c r="EB9" s="25">
        <v>94.4</v>
      </c>
      <c r="EC9" s="25">
        <v>93.4</v>
      </c>
      <c r="ED9" s="25">
        <v>89.6</v>
      </c>
      <c r="EE9" s="37">
        <v>90</v>
      </c>
      <c r="EF9" s="25">
        <v>157.80000000000001</v>
      </c>
      <c r="EG9" s="29">
        <v>67.599999999999994</v>
      </c>
      <c r="EH9" s="33">
        <v>105.7</v>
      </c>
      <c r="EI9" s="29">
        <v>103</v>
      </c>
      <c r="EJ9" s="33">
        <v>122</v>
      </c>
      <c r="EK9" s="33">
        <v>104.8</v>
      </c>
      <c r="EL9" s="33">
        <v>110.7</v>
      </c>
      <c r="EM9" s="12"/>
      <c r="EQ9" s="21"/>
      <c r="ER9" s="6"/>
    </row>
    <row r="10" spans="2:148" ht="18.75" x14ac:dyDescent="0.3">
      <c r="B10" s="20" t="s">
        <v>31</v>
      </c>
      <c r="D10" s="21">
        <v>7.1</v>
      </c>
      <c r="E10" s="21">
        <v>9.5</v>
      </c>
      <c r="F10" s="21">
        <v>15.2</v>
      </c>
      <c r="G10" s="21">
        <v>16</v>
      </c>
      <c r="H10" s="21">
        <v>15.4</v>
      </c>
      <c r="I10" s="21">
        <v>20</v>
      </c>
      <c r="J10" s="21">
        <v>14.9</v>
      </c>
      <c r="K10" s="21">
        <v>17.899999999999999</v>
      </c>
      <c r="L10" s="21">
        <v>3.7</v>
      </c>
      <c r="M10" s="21">
        <v>3.7</v>
      </c>
      <c r="N10" s="21">
        <v>3.7</v>
      </c>
      <c r="O10" s="21">
        <v>5.5</v>
      </c>
      <c r="P10" s="22">
        <v>3.5</v>
      </c>
      <c r="Q10" s="23">
        <v>3.3</v>
      </c>
      <c r="R10" s="23">
        <v>3.6</v>
      </c>
      <c r="S10" s="23">
        <v>3.6</v>
      </c>
      <c r="T10" s="23">
        <v>4.0999999999999996</v>
      </c>
      <c r="U10" s="23">
        <v>3.4</v>
      </c>
      <c r="V10" s="23">
        <v>7.1</v>
      </c>
      <c r="W10" s="23">
        <v>3.2</v>
      </c>
      <c r="X10" s="23">
        <v>7.5</v>
      </c>
      <c r="Y10" s="23">
        <v>3.8</v>
      </c>
      <c r="Z10" s="23">
        <v>4.0999999999999996</v>
      </c>
      <c r="AA10" s="23">
        <v>4.8</v>
      </c>
      <c r="AB10" s="22">
        <v>3.1</v>
      </c>
      <c r="AC10" s="23">
        <v>4</v>
      </c>
      <c r="AD10" s="30">
        <v>4.8</v>
      </c>
      <c r="AE10" s="23">
        <v>4.4000000000000004</v>
      </c>
      <c r="AF10" s="23">
        <v>4.8</v>
      </c>
      <c r="AG10" s="23">
        <v>4.3</v>
      </c>
      <c r="AH10" s="23">
        <v>4.4000000000000004</v>
      </c>
      <c r="AI10" s="23">
        <v>3.3</v>
      </c>
      <c r="AJ10" s="23">
        <v>5.4</v>
      </c>
      <c r="AK10" s="23">
        <v>4.5999999999999996</v>
      </c>
      <c r="AL10" s="23">
        <v>4.5999999999999996</v>
      </c>
      <c r="AM10" s="23">
        <v>4.4000000000000004</v>
      </c>
      <c r="AN10" s="22">
        <v>3</v>
      </c>
      <c r="AO10" s="21">
        <v>2.7</v>
      </c>
      <c r="AP10" s="21">
        <v>3.4</v>
      </c>
      <c r="AQ10" s="21">
        <v>3</v>
      </c>
      <c r="AR10" s="21">
        <v>2.7</v>
      </c>
      <c r="AS10" s="21">
        <v>2.8</v>
      </c>
      <c r="AT10" s="21">
        <v>2.7</v>
      </c>
      <c r="AU10" s="21">
        <v>2.5</v>
      </c>
      <c r="AV10" s="21">
        <v>2.8</v>
      </c>
      <c r="AW10" s="21">
        <v>3.1</v>
      </c>
      <c r="AX10" s="21">
        <v>3.5</v>
      </c>
      <c r="AY10" s="21">
        <v>3.6000000000000014</v>
      </c>
      <c r="AZ10" s="22">
        <v>4.8</v>
      </c>
      <c r="BA10" s="23">
        <v>5.3999999999999995</v>
      </c>
      <c r="BB10" s="23">
        <v>7.1000000000000014</v>
      </c>
      <c r="BC10" s="23">
        <v>4.8999999999999986</v>
      </c>
      <c r="BD10" s="23">
        <v>6.3000000000000007</v>
      </c>
      <c r="BE10" s="23">
        <v>6.2000000000000028</v>
      </c>
      <c r="BF10" s="23">
        <v>5.7999999999999972</v>
      </c>
      <c r="BG10" s="23">
        <v>5.6000000000000014</v>
      </c>
      <c r="BH10" s="23">
        <v>6.5</v>
      </c>
      <c r="BI10" s="23">
        <v>6.1999999999999957</v>
      </c>
      <c r="BJ10" s="23">
        <v>6.2999999999999972</v>
      </c>
      <c r="BK10" s="23">
        <v>5.3000000000000114</v>
      </c>
      <c r="BL10" s="22">
        <v>6.9531000000000001</v>
      </c>
      <c r="BM10" s="23">
        <v>6.0377999999999989</v>
      </c>
      <c r="BN10" s="23">
        <v>7.7661999999999987</v>
      </c>
      <c r="BO10" s="23">
        <v>6.8436000000000021</v>
      </c>
      <c r="BP10" s="23">
        <v>8.9121000000000024</v>
      </c>
      <c r="BQ10" s="23">
        <v>7.7245999999999988</v>
      </c>
      <c r="BR10" s="23">
        <v>7.2</v>
      </c>
      <c r="BS10" s="23">
        <v>8.6674000000000007</v>
      </c>
      <c r="BT10" s="23">
        <v>8.3986999999999963</v>
      </c>
      <c r="BU10" s="23">
        <v>7.8230000000000004</v>
      </c>
      <c r="BV10" s="23">
        <v>7.8916999999999975</v>
      </c>
      <c r="BW10" s="23">
        <v>9.1</v>
      </c>
      <c r="BX10" s="22">
        <v>6.7</v>
      </c>
      <c r="BY10" s="23">
        <v>6.1</v>
      </c>
      <c r="BZ10" s="23">
        <v>8.1</v>
      </c>
      <c r="CA10" s="30">
        <v>7.4</v>
      </c>
      <c r="CB10" s="30">
        <v>8</v>
      </c>
      <c r="CC10" s="30">
        <v>7.6</v>
      </c>
      <c r="CD10" s="32">
        <v>8.3000000000000007</v>
      </c>
      <c r="CE10" s="25">
        <v>7.4</v>
      </c>
      <c r="CF10" s="25">
        <v>5.9</v>
      </c>
      <c r="CG10" s="25">
        <v>8.9</v>
      </c>
      <c r="CH10" s="33">
        <v>6.8</v>
      </c>
      <c r="CI10" s="25">
        <v>8.9</v>
      </c>
      <c r="CJ10" s="34">
        <v>6.5</v>
      </c>
      <c r="CK10" s="25">
        <v>6.4</v>
      </c>
      <c r="CL10" s="25">
        <v>7.3</v>
      </c>
      <c r="CM10" s="25">
        <v>7.2</v>
      </c>
      <c r="CN10" s="25">
        <v>7.1</v>
      </c>
      <c r="CO10" s="25">
        <v>6.9</v>
      </c>
      <c r="CP10" s="25">
        <v>8.4</v>
      </c>
      <c r="CQ10" s="25">
        <v>7.1</v>
      </c>
      <c r="CR10" s="25">
        <v>7.6</v>
      </c>
      <c r="CS10" s="25">
        <v>7.2</v>
      </c>
      <c r="CT10" s="25">
        <v>8</v>
      </c>
      <c r="CU10" s="25">
        <v>9.6999999999999993</v>
      </c>
      <c r="CV10" s="29">
        <v>8.3000000000000007</v>
      </c>
      <c r="CW10" s="29">
        <v>6.9</v>
      </c>
      <c r="CX10" s="29">
        <v>7.8</v>
      </c>
      <c r="CY10" s="29">
        <v>8.1</v>
      </c>
      <c r="CZ10" s="29">
        <v>8.6999999999999993</v>
      </c>
      <c r="DA10" s="29">
        <v>8.5</v>
      </c>
      <c r="DB10" s="35">
        <v>8.9</v>
      </c>
      <c r="DC10" s="35">
        <v>7.7</v>
      </c>
      <c r="DD10" s="29">
        <v>8.6</v>
      </c>
      <c r="DE10" s="29">
        <v>7.6</v>
      </c>
      <c r="DF10" s="29">
        <v>5.9</v>
      </c>
      <c r="DG10" s="29">
        <v>7.9</v>
      </c>
      <c r="DH10" s="29">
        <v>5.5</v>
      </c>
      <c r="DI10" s="29">
        <v>5.9</v>
      </c>
      <c r="DJ10" s="29">
        <v>6.4</v>
      </c>
      <c r="DK10" s="29">
        <v>6.5</v>
      </c>
      <c r="DL10" s="29">
        <v>5.3</v>
      </c>
      <c r="DM10" s="29">
        <v>6.2</v>
      </c>
      <c r="DN10" s="29">
        <v>5.2</v>
      </c>
      <c r="DO10" s="29">
        <v>4.7</v>
      </c>
      <c r="DP10" s="29">
        <v>5.6</v>
      </c>
      <c r="DQ10" s="29">
        <v>5</v>
      </c>
      <c r="DR10" s="29">
        <v>5.7</v>
      </c>
      <c r="DS10" s="29">
        <v>7.2</v>
      </c>
      <c r="DT10" s="34">
        <v>6.7</v>
      </c>
      <c r="DU10" s="25">
        <v>8</v>
      </c>
      <c r="DV10" s="25">
        <v>9.1999999999999993</v>
      </c>
      <c r="DW10" s="39">
        <v>7.8</v>
      </c>
      <c r="DX10" s="25">
        <v>8.6</v>
      </c>
      <c r="DY10" s="25">
        <v>-7.5</v>
      </c>
      <c r="DZ10" s="25">
        <v>5.4</v>
      </c>
      <c r="EA10" s="25">
        <v>7.1</v>
      </c>
      <c r="EB10" s="25">
        <v>6.6</v>
      </c>
      <c r="EC10" s="25">
        <v>6.1</v>
      </c>
      <c r="ED10" s="25">
        <v>5.7</v>
      </c>
      <c r="EE10" s="37">
        <v>6.4</v>
      </c>
      <c r="EF10" s="25">
        <v>7.1</v>
      </c>
      <c r="EG10" s="29">
        <v>5.3</v>
      </c>
      <c r="EH10" s="33">
        <v>5.9</v>
      </c>
      <c r="EI10" s="29">
        <v>5.2</v>
      </c>
      <c r="EJ10" s="33">
        <v>5.3</v>
      </c>
      <c r="EK10" s="33">
        <v>5.7</v>
      </c>
      <c r="EL10" s="33">
        <v>5.5</v>
      </c>
      <c r="EM10" s="12"/>
      <c r="EQ10" s="21"/>
      <c r="ER10" s="6"/>
    </row>
    <row r="11" spans="2:148" ht="18.75" x14ac:dyDescent="0.3">
      <c r="B11" s="20" t="s">
        <v>32</v>
      </c>
      <c r="D11" s="21">
        <v>6.3</v>
      </c>
      <c r="E11" s="21">
        <v>3.5</v>
      </c>
      <c r="F11" s="21">
        <v>5.2</v>
      </c>
      <c r="G11" s="21">
        <v>7.7</v>
      </c>
      <c r="H11" s="21">
        <v>5.8</v>
      </c>
      <c r="I11" s="21">
        <v>4.5</v>
      </c>
      <c r="J11" s="21">
        <v>9.3000000000000007</v>
      </c>
      <c r="K11" s="21">
        <v>7.4000000000000057</v>
      </c>
      <c r="L11" s="21">
        <v>5.2</v>
      </c>
      <c r="M11" s="21">
        <v>13.9</v>
      </c>
      <c r="N11" s="21">
        <v>10.6</v>
      </c>
      <c r="O11" s="21">
        <v>6.5</v>
      </c>
      <c r="P11" s="22">
        <v>7.4</v>
      </c>
      <c r="Q11" s="23">
        <v>5.2</v>
      </c>
      <c r="R11" s="23">
        <v>9.9</v>
      </c>
      <c r="S11" s="23">
        <v>6.7</v>
      </c>
      <c r="T11" s="23">
        <v>5.7</v>
      </c>
      <c r="U11" s="23">
        <v>27.4</v>
      </c>
      <c r="V11" s="23">
        <v>10.9</v>
      </c>
      <c r="W11" s="23">
        <v>6.3</v>
      </c>
      <c r="X11" s="23">
        <v>3.7</v>
      </c>
      <c r="Y11" s="23">
        <v>5</v>
      </c>
      <c r="Z11" s="23">
        <v>13.8</v>
      </c>
      <c r="AA11" s="23">
        <v>6</v>
      </c>
      <c r="AB11" s="22">
        <v>5.0999999999999996</v>
      </c>
      <c r="AC11" s="23">
        <v>3.2</v>
      </c>
      <c r="AD11" s="30">
        <v>15.2</v>
      </c>
      <c r="AE11" s="23">
        <v>8</v>
      </c>
      <c r="AF11" s="23">
        <v>6.1</v>
      </c>
      <c r="AG11" s="23">
        <v>37.200000000000003</v>
      </c>
      <c r="AH11" s="23">
        <v>13.1</v>
      </c>
      <c r="AI11" s="23">
        <v>6.6</v>
      </c>
      <c r="AJ11" s="23">
        <v>6.9000000000000057</v>
      </c>
      <c r="AK11" s="23">
        <v>6.3999999999999915</v>
      </c>
      <c r="AL11" s="23">
        <v>17.600000000000001</v>
      </c>
      <c r="AM11" s="23">
        <v>6.6000000000000085</v>
      </c>
      <c r="AN11" s="22">
        <v>4.4000000000000004</v>
      </c>
      <c r="AO11" s="21">
        <v>4.3</v>
      </c>
      <c r="AP11" s="21">
        <v>17.100000000000001</v>
      </c>
      <c r="AQ11" s="21">
        <v>7</v>
      </c>
      <c r="AR11" s="21">
        <v>6.9000000000000057</v>
      </c>
      <c r="AS11" s="21">
        <v>42.2</v>
      </c>
      <c r="AT11" s="21">
        <v>10.4</v>
      </c>
      <c r="AU11" s="21">
        <v>14</v>
      </c>
      <c r="AV11" s="21">
        <v>6.7</v>
      </c>
      <c r="AW11" s="21">
        <v>7.4000000000000057</v>
      </c>
      <c r="AX11" s="21">
        <v>21.4</v>
      </c>
      <c r="AY11" s="21">
        <v>18.599999999999994</v>
      </c>
      <c r="AZ11" s="22">
        <v>5.3</v>
      </c>
      <c r="BA11" s="23">
        <v>3.8</v>
      </c>
      <c r="BB11" s="23">
        <v>27.4</v>
      </c>
      <c r="BC11" s="23">
        <v>10.600000000000001</v>
      </c>
      <c r="BD11" s="23">
        <v>10.5</v>
      </c>
      <c r="BE11" s="23">
        <v>61.1</v>
      </c>
      <c r="BF11" s="23">
        <v>13.600000000000009</v>
      </c>
      <c r="BG11" s="23">
        <v>6.8999999999999773</v>
      </c>
      <c r="BH11" s="23">
        <v>10.6</v>
      </c>
      <c r="BI11" s="23">
        <v>5.1000000000000227</v>
      </c>
      <c r="BJ11" s="23">
        <v>27.899999999999977</v>
      </c>
      <c r="BK11" s="23">
        <v>9</v>
      </c>
      <c r="BL11" s="22">
        <v>3.8</v>
      </c>
      <c r="BM11" s="23">
        <v>2.6</v>
      </c>
      <c r="BN11" s="23">
        <v>18.3</v>
      </c>
      <c r="BO11" s="23">
        <v>6.9</v>
      </c>
      <c r="BP11" s="23">
        <v>10.1</v>
      </c>
      <c r="BQ11" s="23">
        <v>82.5</v>
      </c>
      <c r="BR11" s="23">
        <v>17.399999999999999</v>
      </c>
      <c r="BS11" s="23">
        <v>10.6</v>
      </c>
      <c r="BT11" s="23">
        <v>4.5</v>
      </c>
      <c r="BU11" s="23">
        <v>8.9</v>
      </c>
      <c r="BV11" s="23">
        <v>44.5</v>
      </c>
      <c r="BW11" s="23">
        <v>10.3</v>
      </c>
      <c r="BX11" s="22">
        <v>4.5</v>
      </c>
      <c r="BY11" s="23">
        <v>3.6</v>
      </c>
      <c r="BZ11" s="23">
        <v>19.8</v>
      </c>
      <c r="CA11" s="30">
        <v>11.2</v>
      </c>
      <c r="CB11" s="30">
        <v>11.6</v>
      </c>
      <c r="CC11" s="30">
        <v>84.2</v>
      </c>
      <c r="CD11" s="32">
        <v>19.100000000000001</v>
      </c>
      <c r="CE11" s="25">
        <v>10.1</v>
      </c>
      <c r="CF11" s="25">
        <v>6.1</v>
      </c>
      <c r="CG11" s="25">
        <v>9.3000000000000007</v>
      </c>
      <c r="CH11" s="33">
        <v>39.5</v>
      </c>
      <c r="CI11" s="25">
        <v>11.1</v>
      </c>
      <c r="CJ11" s="34">
        <v>4.4000000000000004</v>
      </c>
      <c r="CK11" s="25">
        <v>3.9</v>
      </c>
      <c r="CL11" s="25">
        <v>23.2</v>
      </c>
      <c r="CM11" s="25">
        <v>11.6</v>
      </c>
      <c r="CN11" s="25">
        <v>7.9</v>
      </c>
      <c r="CO11" s="25">
        <v>84.6</v>
      </c>
      <c r="CP11" s="25">
        <v>14</v>
      </c>
      <c r="CQ11" s="25">
        <v>5.3</v>
      </c>
      <c r="CR11" s="25">
        <v>6.5</v>
      </c>
      <c r="CS11" s="25">
        <v>10.199999999999999</v>
      </c>
      <c r="CT11" s="25">
        <v>44</v>
      </c>
      <c r="CU11" s="25">
        <v>15.3</v>
      </c>
      <c r="CV11" s="29">
        <v>4.2</v>
      </c>
      <c r="CW11" s="29">
        <v>4.2</v>
      </c>
      <c r="CX11" s="29">
        <v>19.2</v>
      </c>
      <c r="CY11" s="29">
        <v>11.7</v>
      </c>
      <c r="CZ11" s="29">
        <v>11.2</v>
      </c>
      <c r="DA11" s="29">
        <v>93</v>
      </c>
      <c r="DB11" s="35">
        <v>12</v>
      </c>
      <c r="DC11" s="35">
        <v>4.4000000000000004</v>
      </c>
      <c r="DD11" s="29">
        <v>6.5</v>
      </c>
      <c r="DE11" s="29">
        <v>14.2</v>
      </c>
      <c r="DF11" s="29">
        <v>52.9</v>
      </c>
      <c r="DG11" s="29">
        <v>12.4</v>
      </c>
      <c r="DH11" s="29">
        <v>5.7</v>
      </c>
      <c r="DI11" s="29">
        <v>2.7</v>
      </c>
      <c r="DJ11" s="29">
        <v>16.100000000000001</v>
      </c>
      <c r="DK11" s="29">
        <v>12.4</v>
      </c>
      <c r="DL11" s="29">
        <v>11.8</v>
      </c>
      <c r="DM11" s="29">
        <v>108.3</v>
      </c>
      <c r="DN11" s="29">
        <v>13.2</v>
      </c>
      <c r="DO11" s="29">
        <v>6.8</v>
      </c>
      <c r="DP11" s="29">
        <v>6.4</v>
      </c>
      <c r="DQ11" s="29">
        <v>10</v>
      </c>
      <c r="DR11" s="29">
        <v>53.9</v>
      </c>
      <c r="DS11" s="29">
        <v>42.9</v>
      </c>
      <c r="DT11" s="34">
        <v>4.2</v>
      </c>
      <c r="DU11" s="25">
        <v>3.7</v>
      </c>
      <c r="DV11" s="25">
        <v>5.7</v>
      </c>
      <c r="DW11" s="39">
        <v>24.5</v>
      </c>
      <c r="DX11" s="25">
        <v>0.5</v>
      </c>
      <c r="DY11" s="25">
        <v>220.5</v>
      </c>
      <c r="DZ11" s="25">
        <v>7</v>
      </c>
      <c r="EA11" s="25">
        <v>4</v>
      </c>
      <c r="EB11" s="25">
        <v>3.8</v>
      </c>
      <c r="EC11" s="25">
        <v>2.6</v>
      </c>
      <c r="ED11" s="25">
        <v>83.3</v>
      </c>
      <c r="EE11" s="37">
        <v>3.6</v>
      </c>
      <c r="EF11" s="25">
        <v>1.1000000000000001</v>
      </c>
      <c r="EG11" s="29">
        <v>1.3</v>
      </c>
      <c r="EH11" s="33">
        <v>1.6</v>
      </c>
      <c r="EI11" s="29">
        <v>27.6</v>
      </c>
      <c r="EJ11" s="33">
        <v>1.1000000000000001</v>
      </c>
      <c r="EK11" s="33">
        <v>251</v>
      </c>
      <c r="EL11" s="33">
        <v>6.7</v>
      </c>
      <c r="EM11" s="12"/>
      <c r="EQ11" s="21"/>
      <c r="ER11" s="6"/>
    </row>
    <row r="12" spans="2:148" ht="27.75" customHeight="1" x14ac:dyDescent="0.3">
      <c r="B12" s="38" t="s">
        <v>33</v>
      </c>
      <c r="D12" s="21">
        <v>1.3</v>
      </c>
      <c r="E12" s="21">
        <v>1.4</v>
      </c>
      <c r="F12" s="21">
        <v>4</v>
      </c>
      <c r="G12" s="21">
        <v>3</v>
      </c>
      <c r="H12" s="21">
        <v>2.9</v>
      </c>
      <c r="I12" s="21">
        <v>2.5</v>
      </c>
      <c r="J12" s="21">
        <v>2.8</v>
      </c>
      <c r="K12" s="21">
        <v>2.5</v>
      </c>
      <c r="L12" s="21">
        <v>2.9</v>
      </c>
      <c r="M12" s="21">
        <v>3</v>
      </c>
      <c r="N12" s="21">
        <v>3.1</v>
      </c>
      <c r="O12" s="21">
        <v>3.4</v>
      </c>
      <c r="P12" s="6">
        <v>1</v>
      </c>
      <c r="Q12" s="7">
        <v>1.8</v>
      </c>
      <c r="R12" s="7">
        <v>1.7</v>
      </c>
      <c r="S12" s="7">
        <v>1.2</v>
      </c>
      <c r="T12" s="7">
        <v>1.9</v>
      </c>
      <c r="U12" s="7">
        <v>1.5</v>
      </c>
      <c r="V12" s="7">
        <v>5.4</v>
      </c>
      <c r="W12" s="7">
        <v>2.6</v>
      </c>
      <c r="X12" s="7">
        <v>2.2000000000000002</v>
      </c>
      <c r="Y12" s="7">
        <v>2</v>
      </c>
      <c r="Z12" s="7">
        <v>1.7</v>
      </c>
      <c r="AA12" s="7">
        <v>2.4</v>
      </c>
      <c r="AB12" s="22">
        <v>19</v>
      </c>
      <c r="AC12" s="23">
        <v>13</v>
      </c>
      <c r="AD12" s="30">
        <v>13.5</v>
      </c>
      <c r="AE12" s="23">
        <v>8.6</v>
      </c>
      <c r="AF12" s="23">
        <v>7.4</v>
      </c>
      <c r="AG12" s="23">
        <v>5.4999999999999929</v>
      </c>
      <c r="AH12" s="23">
        <v>4.5</v>
      </c>
      <c r="AI12" s="23">
        <v>4.9000000000000057</v>
      </c>
      <c r="AJ12" s="23">
        <v>3.5</v>
      </c>
      <c r="AK12" s="23">
        <v>3.8</v>
      </c>
      <c r="AL12" s="23">
        <v>4.3</v>
      </c>
      <c r="AM12" s="23">
        <v>4.7</v>
      </c>
      <c r="AN12" s="22">
        <v>3.4</v>
      </c>
      <c r="AO12" s="21">
        <v>3.1</v>
      </c>
      <c r="AP12" s="21">
        <v>3</v>
      </c>
      <c r="AQ12" s="21">
        <v>1.7</v>
      </c>
      <c r="AR12" s="21">
        <v>2.4</v>
      </c>
      <c r="AS12" s="21">
        <v>10.9</v>
      </c>
      <c r="AT12" s="21">
        <v>3.5</v>
      </c>
      <c r="AU12" s="21">
        <v>8.4</v>
      </c>
      <c r="AV12" s="21">
        <v>8.6</v>
      </c>
      <c r="AW12" s="21">
        <v>3.9</v>
      </c>
      <c r="AX12" s="21">
        <v>5.3</v>
      </c>
      <c r="AY12" s="21">
        <v>6.7999999999999972</v>
      </c>
      <c r="AZ12" s="22">
        <v>3.3</v>
      </c>
      <c r="BA12" s="23">
        <v>3.4000000000000004</v>
      </c>
      <c r="BB12" s="23">
        <v>4.8999999999999995</v>
      </c>
      <c r="BC12" s="23">
        <v>3.5999999999999996</v>
      </c>
      <c r="BD12" s="23">
        <v>7.5</v>
      </c>
      <c r="BE12" s="23">
        <v>9.5000000000000036</v>
      </c>
      <c r="BF12" s="23">
        <v>4.0999999999999943</v>
      </c>
      <c r="BG12" s="23">
        <v>4.4000000000000057</v>
      </c>
      <c r="BH12" s="23">
        <v>5.3</v>
      </c>
      <c r="BI12" s="23">
        <v>3.3999999999999986</v>
      </c>
      <c r="BJ12" s="23">
        <v>7.1000000000000014</v>
      </c>
      <c r="BK12" s="23">
        <v>7.1000000000000014</v>
      </c>
      <c r="BL12" s="22">
        <v>2.5954999999999999</v>
      </c>
      <c r="BM12" s="23">
        <v>3.1960999999999995</v>
      </c>
      <c r="BN12" s="23">
        <v>4.775500000000001</v>
      </c>
      <c r="BO12" s="23">
        <v>2.4302999999999995</v>
      </c>
      <c r="BP12" s="23">
        <v>3.1</v>
      </c>
      <c r="BQ12" s="23">
        <v>3.6</v>
      </c>
      <c r="BR12" s="23">
        <v>3</v>
      </c>
      <c r="BS12" s="23">
        <v>3.4754999999999998</v>
      </c>
      <c r="BT12" s="23">
        <v>4.2</v>
      </c>
      <c r="BU12" s="23">
        <v>2.4024000000000014</v>
      </c>
      <c r="BV12" s="23">
        <v>2.4</v>
      </c>
      <c r="BW12" s="23">
        <v>3.2</v>
      </c>
      <c r="BX12" s="22">
        <v>2.5</v>
      </c>
      <c r="BY12" s="23">
        <v>1.8</v>
      </c>
      <c r="BZ12" s="23">
        <v>3.6</v>
      </c>
      <c r="CA12" s="30">
        <v>2.1</v>
      </c>
      <c r="CB12" s="30">
        <v>3.7</v>
      </c>
      <c r="CC12" s="30">
        <v>3</v>
      </c>
      <c r="CD12" s="32">
        <v>2.9</v>
      </c>
      <c r="CE12" s="40">
        <v>2.5</v>
      </c>
      <c r="CF12" s="25">
        <v>1.9</v>
      </c>
      <c r="CG12" s="25">
        <v>1.4</v>
      </c>
      <c r="CH12" s="33">
        <v>5.5</v>
      </c>
      <c r="CI12" s="25">
        <v>4.4000000000000004</v>
      </c>
      <c r="CJ12" s="34">
        <v>3.6</v>
      </c>
      <c r="CK12" s="25">
        <v>1.7</v>
      </c>
      <c r="CL12" s="25">
        <v>2.2000000000000002</v>
      </c>
      <c r="CM12" s="25">
        <v>1.9</v>
      </c>
      <c r="CN12" s="25">
        <v>1.9</v>
      </c>
      <c r="CO12" s="25">
        <v>2.1</v>
      </c>
      <c r="CP12" s="25">
        <v>2.6</v>
      </c>
      <c r="CQ12" s="25">
        <v>2.7</v>
      </c>
      <c r="CR12" s="25">
        <v>2.4</v>
      </c>
      <c r="CS12" s="25">
        <v>1.5</v>
      </c>
      <c r="CT12" s="25">
        <v>2.4</v>
      </c>
      <c r="CU12" s="25">
        <v>3.2</v>
      </c>
      <c r="CV12" s="29">
        <v>2.2000000000000002</v>
      </c>
      <c r="CW12" s="29">
        <v>1.6</v>
      </c>
      <c r="CX12" s="29">
        <v>2</v>
      </c>
      <c r="CY12" s="29">
        <v>1.7</v>
      </c>
      <c r="CZ12" s="29">
        <v>1.9</v>
      </c>
      <c r="DA12" s="29">
        <v>2.2000000000000002</v>
      </c>
      <c r="DB12" s="35">
        <v>2</v>
      </c>
      <c r="DC12" s="35">
        <v>1.2</v>
      </c>
      <c r="DD12" s="29">
        <v>1.5</v>
      </c>
      <c r="DE12" s="29">
        <v>2.8</v>
      </c>
      <c r="DF12" s="29">
        <v>1.4</v>
      </c>
      <c r="DG12" s="29">
        <v>3.9</v>
      </c>
      <c r="DH12" s="29">
        <v>1.5</v>
      </c>
      <c r="DI12" s="29">
        <v>1.5</v>
      </c>
      <c r="DJ12" s="29">
        <v>2.8</v>
      </c>
      <c r="DK12" s="29">
        <v>1.7</v>
      </c>
      <c r="DL12" s="29">
        <v>1.7</v>
      </c>
      <c r="DM12" s="29">
        <v>1.7</v>
      </c>
      <c r="DN12" s="29">
        <v>2.5</v>
      </c>
      <c r="DO12" s="29">
        <v>2.4</v>
      </c>
      <c r="DP12" s="29">
        <v>1.9</v>
      </c>
      <c r="DQ12" s="29">
        <v>2.7</v>
      </c>
      <c r="DR12" s="29">
        <v>4.5</v>
      </c>
      <c r="DS12" s="29">
        <v>2.1</v>
      </c>
      <c r="DT12" s="34">
        <v>178.5</v>
      </c>
      <c r="DU12" s="25">
        <v>62.4</v>
      </c>
      <c r="DV12" s="25">
        <v>196.8</v>
      </c>
      <c r="DW12" s="39">
        <v>-11.8</v>
      </c>
      <c r="DX12" s="25">
        <v>-39.1</v>
      </c>
      <c r="DY12" s="25">
        <v>-60.4</v>
      </c>
      <c r="DZ12" s="25">
        <v>22.1</v>
      </c>
      <c r="EA12" s="25">
        <v>-48</v>
      </c>
      <c r="EB12" s="25">
        <v>15.4</v>
      </c>
      <c r="EC12" s="25">
        <v>-5.5</v>
      </c>
      <c r="ED12" s="25">
        <v>26.2</v>
      </c>
      <c r="EE12" s="37">
        <v>190</v>
      </c>
      <c r="EF12" s="25">
        <v>-172.6</v>
      </c>
      <c r="EG12" s="29">
        <v>44.9</v>
      </c>
      <c r="EH12" s="33">
        <v>189.4</v>
      </c>
      <c r="EI12" s="29">
        <v>10.1</v>
      </c>
      <c r="EJ12" s="33">
        <v>-17.2</v>
      </c>
      <c r="EK12" s="33">
        <v>-151</v>
      </c>
      <c r="EL12" s="33">
        <v>44.4</v>
      </c>
      <c r="EM12" s="12"/>
      <c r="EQ12" s="21"/>
      <c r="ER12" s="6"/>
    </row>
    <row r="13" spans="2:148" ht="18.75" x14ac:dyDescent="0.3">
      <c r="B13" s="20"/>
      <c r="P13" s="22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2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2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2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2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7"/>
      <c r="BX13" s="6"/>
      <c r="BY13" s="7"/>
      <c r="BZ13" s="23"/>
      <c r="CA13" s="7"/>
      <c r="CB13" s="7"/>
      <c r="CC13" s="7"/>
      <c r="CD13" s="15"/>
      <c r="CE13" s="24"/>
      <c r="CF13" s="25"/>
      <c r="CG13" s="24"/>
      <c r="CH13" s="24"/>
      <c r="CI13" s="25"/>
      <c r="CJ13" s="27"/>
      <c r="CK13" s="24"/>
      <c r="CL13" s="25"/>
      <c r="CM13" s="15"/>
      <c r="CN13" s="14"/>
      <c r="CO13" s="15"/>
      <c r="CP13" s="14"/>
      <c r="CQ13" s="25"/>
      <c r="CR13" s="15"/>
      <c r="CS13" s="25"/>
      <c r="CT13" s="25"/>
      <c r="CU13" s="25"/>
      <c r="CV13" s="29"/>
      <c r="CY13" s="29"/>
      <c r="CZ13" s="12"/>
      <c r="DA13" s="29"/>
      <c r="DB13" s="35"/>
      <c r="DD13" s="29"/>
      <c r="DE13" s="29"/>
      <c r="DF13" s="29"/>
      <c r="DG13" s="29"/>
      <c r="DH13" s="29"/>
      <c r="DJ13" s="12"/>
      <c r="DK13" s="29"/>
      <c r="DL13" s="29"/>
      <c r="DN13" s="29"/>
      <c r="DO13" s="29"/>
      <c r="DQ13" s="29"/>
      <c r="DR13" s="41"/>
      <c r="DS13" s="29"/>
      <c r="DT13" s="27"/>
      <c r="DU13" s="14"/>
      <c r="DV13" s="25"/>
      <c r="DW13" s="39"/>
      <c r="DX13" s="7"/>
      <c r="DY13" s="25"/>
      <c r="DZ13" s="25"/>
      <c r="EA13" s="25"/>
      <c r="EB13" s="7"/>
      <c r="EC13" s="25"/>
      <c r="ED13" s="7"/>
      <c r="EE13" s="28"/>
      <c r="EF13" s="15"/>
      <c r="EG13" s="29"/>
      <c r="EI13" s="29"/>
      <c r="EL13" s="33"/>
      <c r="EM13" s="12"/>
      <c r="EQ13" s="21"/>
      <c r="ER13" s="6"/>
    </row>
    <row r="14" spans="2:148" ht="18.75" x14ac:dyDescent="0.3">
      <c r="B14" s="20" t="s">
        <v>34</v>
      </c>
      <c r="C14">
        <v>12</v>
      </c>
      <c r="D14">
        <v>26.2</v>
      </c>
      <c r="E14">
        <v>32</v>
      </c>
      <c r="F14">
        <v>38.4</v>
      </c>
      <c r="G14">
        <v>34.9</v>
      </c>
      <c r="H14">
        <v>38.5</v>
      </c>
      <c r="I14">
        <v>41.3</v>
      </c>
      <c r="J14">
        <v>45.2</v>
      </c>
      <c r="K14">
        <v>41.2</v>
      </c>
      <c r="L14">
        <v>43.2</v>
      </c>
      <c r="M14">
        <v>48.4</v>
      </c>
      <c r="N14">
        <v>47.3</v>
      </c>
      <c r="O14">
        <v>66.400000000000006</v>
      </c>
      <c r="P14" s="6">
        <v>41.6</v>
      </c>
      <c r="Q14" s="7">
        <v>46</v>
      </c>
      <c r="R14" s="7">
        <v>52.7</v>
      </c>
      <c r="S14" s="7">
        <v>50.7</v>
      </c>
      <c r="T14" s="7">
        <v>57.8</v>
      </c>
      <c r="U14" s="7">
        <v>54.3</v>
      </c>
      <c r="V14" s="7">
        <v>80.7</v>
      </c>
      <c r="W14" s="7">
        <v>63.3</v>
      </c>
      <c r="X14" s="7">
        <v>58.1</v>
      </c>
      <c r="Y14" s="7">
        <v>57.999999999999943</v>
      </c>
      <c r="Z14" s="7">
        <v>64.400000000000091</v>
      </c>
      <c r="AA14" s="7">
        <v>94.499999999999886</v>
      </c>
      <c r="AB14" s="22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2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2">
        <v>0</v>
      </c>
      <c r="BA14" s="23">
        <v>0</v>
      </c>
      <c r="BB14" s="23">
        <v>0</v>
      </c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2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2">
        <v>0</v>
      </c>
      <c r="BY14" s="30">
        <v>0</v>
      </c>
      <c r="BZ14" s="23">
        <v>0</v>
      </c>
      <c r="CA14" s="23">
        <v>0</v>
      </c>
      <c r="CB14" s="30">
        <v>0</v>
      </c>
      <c r="CC14" s="30">
        <v>0</v>
      </c>
      <c r="CD14" s="32">
        <v>0</v>
      </c>
      <c r="CE14" s="25">
        <v>0</v>
      </c>
      <c r="CF14" s="25">
        <v>0</v>
      </c>
      <c r="CG14" s="33">
        <v>0</v>
      </c>
      <c r="CH14" s="33">
        <v>0</v>
      </c>
      <c r="CI14" s="25">
        <v>0</v>
      </c>
      <c r="CJ14" s="34">
        <v>0</v>
      </c>
      <c r="CK14" s="25">
        <v>0</v>
      </c>
      <c r="CL14" s="2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25">
        <v>0</v>
      </c>
      <c r="CT14" s="25">
        <v>0</v>
      </c>
      <c r="CU14" s="25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DA14" s="29">
        <v>0</v>
      </c>
      <c r="DB14" s="29">
        <v>0</v>
      </c>
      <c r="DC14" s="35">
        <v>0</v>
      </c>
      <c r="DD14" s="35">
        <v>0</v>
      </c>
      <c r="DE14" s="35">
        <v>0</v>
      </c>
      <c r="DF14" s="35">
        <v>0</v>
      </c>
      <c r="DG14" s="29">
        <v>0</v>
      </c>
      <c r="DH14" s="29">
        <v>0</v>
      </c>
      <c r="DI14" s="29">
        <v>0</v>
      </c>
      <c r="DJ14" s="29">
        <v>0</v>
      </c>
      <c r="DK14" s="29">
        <v>0</v>
      </c>
      <c r="DL14" s="29">
        <v>0</v>
      </c>
      <c r="DM14" s="29">
        <v>0</v>
      </c>
      <c r="DN14" s="29">
        <v>0</v>
      </c>
      <c r="DO14" s="29">
        <v>0</v>
      </c>
      <c r="DP14" s="29">
        <v>0</v>
      </c>
      <c r="DQ14" s="29">
        <v>0</v>
      </c>
      <c r="DR14" s="29">
        <v>0</v>
      </c>
      <c r="DS14" s="29">
        <v>0</v>
      </c>
      <c r="DT14" s="34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17">
        <v>0</v>
      </c>
      <c r="EF14" s="15">
        <v>0</v>
      </c>
      <c r="EG14" s="29">
        <v>0</v>
      </c>
      <c r="EH14" s="29">
        <v>0</v>
      </c>
      <c r="EI14" s="29">
        <v>0</v>
      </c>
      <c r="EJ14" s="33">
        <v>0</v>
      </c>
      <c r="EK14" s="33">
        <v>0</v>
      </c>
      <c r="EL14" s="33">
        <v>0</v>
      </c>
      <c r="EM14" s="12"/>
      <c r="EQ14" s="21"/>
      <c r="ER14" s="6"/>
    </row>
    <row r="15" spans="2:148" ht="18.75" x14ac:dyDescent="0.3">
      <c r="B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2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2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2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2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7"/>
      <c r="BX15" s="6"/>
      <c r="BY15" s="7"/>
      <c r="BZ15" s="23"/>
      <c r="CA15" s="7"/>
      <c r="CB15" s="7"/>
      <c r="CC15" s="7"/>
      <c r="CD15" s="15"/>
      <c r="CE15" s="24"/>
      <c r="CF15" s="14"/>
      <c r="CG15" s="24"/>
      <c r="CH15" s="24"/>
      <c r="CI15" s="25"/>
      <c r="CJ15" s="13"/>
      <c r="CK15" s="39"/>
      <c r="CL15" s="14"/>
      <c r="CM15" s="14"/>
      <c r="CN15" s="14"/>
      <c r="CO15" s="14"/>
      <c r="CP15" s="14"/>
      <c r="CQ15" s="25"/>
      <c r="CR15" s="14"/>
      <c r="CS15" s="14"/>
      <c r="CT15" s="14"/>
      <c r="CU15" s="14"/>
      <c r="CV15" s="26"/>
      <c r="CY15" s="12"/>
      <c r="CZ15" s="12"/>
      <c r="DA15" s="42"/>
      <c r="DB15" s="21"/>
      <c r="DD15" s="12"/>
      <c r="DE15" s="29"/>
      <c r="DF15" s="12"/>
      <c r="DG15" s="29"/>
      <c r="DH15" s="26"/>
      <c r="DK15" s="12"/>
      <c r="DL15" s="12"/>
      <c r="DN15" s="12"/>
      <c r="DO15" s="29"/>
      <c r="DQ15" s="26"/>
      <c r="DS15" s="29"/>
      <c r="DT15" s="27"/>
      <c r="DU15" s="43"/>
      <c r="DV15" s="14"/>
      <c r="DW15" s="7"/>
      <c r="DX15" s="7"/>
      <c r="DY15" s="15"/>
      <c r="DZ15" s="25"/>
      <c r="EA15" s="14"/>
      <c r="EB15" s="7"/>
      <c r="EC15" s="25"/>
      <c r="ED15" s="7"/>
      <c r="EE15" s="28"/>
      <c r="EF15" s="15"/>
      <c r="EG15" s="29"/>
      <c r="EI15" s="29"/>
      <c r="EL15" s="12"/>
      <c r="EM15" s="12"/>
      <c r="EQ15" s="21"/>
      <c r="ER15" s="6"/>
    </row>
    <row r="16" spans="2:148" s="18" customFormat="1" ht="37.5" x14ac:dyDescent="0.3">
      <c r="B16" s="44" t="s">
        <v>35</v>
      </c>
      <c r="D16" s="12">
        <f>SUM(D4,D14)</f>
        <v>160.905</v>
      </c>
      <c r="E16" s="12">
        <f t="shared" ref="E16:BP16" si="2">SUM(E4,E14)</f>
        <v>175.62299999999999</v>
      </c>
      <c r="F16" s="12">
        <f t="shared" si="2"/>
        <v>273.20699999999999</v>
      </c>
      <c r="G16" s="12">
        <f t="shared" si="2"/>
        <v>232.547</v>
      </c>
      <c r="H16" s="12">
        <f t="shared" si="2"/>
        <v>285.41700000000003</v>
      </c>
      <c r="I16" s="12">
        <f t="shared" si="2"/>
        <v>262.77500000000003</v>
      </c>
      <c r="J16" s="12">
        <f t="shared" si="2"/>
        <v>285.11700000000002</v>
      </c>
      <c r="K16" s="12">
        <f t="shared" si="2"/>
        <v>274.54700000000003</v>
      </c>
      <c r="L16" s="12">
        <f t="shared" si="2"/>
        <v>293.97300000000001</v>
      </c>
      <c r="M16" s="12">
        <f t="shared" si="2"/>
        <v>277.322</v>
      </c>
      <c r="N16" s="12">
        <f t="shared" si="2"/>
        <v>268.572</v>
      </c>
      <c r="O16" s="12">
        <f t="shared" si="2"/>
        <v>359.56000000000006</v>
      </c>
      <c r="P16" s="13">
        <f t="shared" si="2"/>
        <v>305.39699999999999</v>
      </c>
      <c r="Q16" s="14">
        <f t="shared" si="2"/>
        <v>263.23</v>
      </c>
      <c r="R16" s="14">
        <f t="shared" si="2"/>
        <v>379.45499999999993</v>
      </c>
      <c r="S16" s="14">
        <f t="shared" si="2"/>
        <v>308.41499999999996</v>
      </c>
      <c r="T16" s="14">
        <f t="shared" si="2"/>
        <v>377.93099999999998</v>
      </c>
      <c r="U16" s="14">
        <f t="shared" si="2"/>
        <v>358.31599999999997</v>
      </c>
      <c r="V16" s="14">
        <f t="shared" si="2"/>
        <v>444.28399999999993</v>
      </c>
      <c r="W16" s="14">
        <f t="shared" si="2"/>
        <v>352.19100000000003</v>
      </c>
      <c r="X16" s="14">
        <f t="shared" si="2"/>
        <v>390.40000000000003</v>
      </c>
      <c r="Y16" s="14">
        <f t="shared" si="2"/>
        <v>346.53499999999997</v>
      </c>
      <c r="Z16" s="14">
        <f t="shared" si="2"/>
        <v>362.4910000000001</v>
      </c>
      <c r="AA16" s="14">
        <f t="shared" si="2"/>
        <v>502.51499999999982</v>
      </c>
      <c r="AB16" s="13">
        <f t="shared" si="2"/>
        <v>303.452</v>
      </c>
      <c r="AC16" s="14">
        <f t="shared" si="2"/>
        <v>319.55399999999997</v>
      </c>
      <c r="AD16" s="14">
        <f t="shared" si="2"/>
        <v>499.51500000000004</v>
      </c>
      <c r="AE16" s="14">
        <f t="shared" si="2"/>
        <v>407.59500000000003</v>
      </c>
      <c r="AF16" s="14">
        <f t="shared" si="2"/>
        <v>442.47199999999998</v>
      </c>
      <c r="AG16" s="14">
        <f t="shared" si="2"/>
        <v>415.29899999999998</v>
      </c>
      <c r="AH16" s="14">
        <f t="shared" si="2"/>
        <v>459.10899999999998</v>
      </c>
      <c r="AI16" s="14">
        <f t="shared" si="2"/>
        <v>316.30600000000004</v>
      </c>
      <c r="AJ16" s="14">
        <f t="shared" si="2"/>
        <v>408.13</v>
      </c>
      <c r="AK16" s="14">
        <f t="shared" si="2"/>
        <v>367.22700000000003</v>
      </c>
      <c r="AL16" s="14">
        <f t="shared" si="2"/>
        <v>366.59800000000007</v>
      </c>
      <c r="AM16" s="14">
        <f t="shared" si="2"/>
        <v>447.40100000000001</v>
      </c>
      <c r="AN16" s="13">
        <f t="shared" si="2"/>
        <v>275.07899999999995</v>
      </c>
      <c r="AO16" s="14">
        <f t="shared" si="2"/>
        <v>274.83300000000003</v>
      </c>
      <c r="AP16" s="14">
        <f t="shared" si="2"/>
        <v>589.54399999999998</v>
      </c>
      <c r="AQ16" s="14">
        <f t="shared" si="2"/>
        <v>326.36799999999999</v>
      </c>
      <c r="AR16" s="14">
        <f t="shared" si="2"/>
        <v>328.73120000000006</v>
      </c>
      <c r="AS16" s="14">
        <f t="shared" si="2"/>
        <v>340.77679999999998</v>
      </c>
      <c r="AT16" s="14">
        <f t="shared" si="2"/>
        <v>368.202</v>
      </c>
      <c r="AU16" s="14">
        <f t="shared" si="2"/>
        <v>340.81969999999973</v>
      </c>
      <c r="AV16" s="14">
        <f t="shared" si="2"/>
        <v>385.32820000000015</v>
      </c>
      <c r="AW16" s="14">
        <f t="shared" si="2"/>
        <v>351.1318</v>
      </c>
      <c r="AX16" s="14">
        <f t="shared" si="2"/>
        <v>362.00879999999989</v>
      </c>
      <c r="AY16" s="14">
        <f t="shared" si="2"/>
        <v>446.09679999999997</v>
      </c>
      <c r="AZ16" s="13">
        <f t="shared" si="2"/>
        <v>290.05710000000005</v>
      </c>
      <c r="BA16" s="14">
        <f t="shared" si="2"/>
        <v>299.8553</v>
      </c>
      <c r="BB16" s="14">
        <f t="shared" si="2"/>
        <v>539.46420000000001</v>
      </c>
      <c r="BC16" s="14">
        <f t="shared" si="2"/>
        <v>365.93189999999998</v>
      </c>
      <c r="BD16" s="14">
        <f t="shared" si="2"/>
        <v>408.4016000000002</v>
      </c>
      <c r="BE16" s="14">
        <f t="shared" si="2"/>
        <v>454.76869999999997</v>
      </c>
      <c r="BF16" s="14">
        <f t="shared" si="2"/>
        <v>420.77909999999986</v>
      </c>
      <c r="BG16" s="14">
        <f t="shared" si="2"/>
        <v>376.62390000000005</v>
      </c>
      <c r="BH16" s="14">
        <f t="shared" si="2"/>
        <v>431.21580000000017</v>
      </c>
      <c r="BI16" s="14">
        <f t="shared" si="2"/>
        <v>358.01799999999969</v>
      </c>
      <c r="BJ16" s="14">
        <f t="shared" si="2"/>
        <v>427.32399999999996</v>
      </c>
      <c r="BK16" s="14">
        <f t="shared" si="2"/>
        <v>494.98050000000035</v>
      </c>
      <c r="BL16" s="13">
        <f t="shared" si="2"/>
        <v>396.08789999999999</v>
      </c>
      <c r="BM16" s="14">
        <f t="shared" si="2"/>
        <v>367.40100000000001</v>
      </c>
      <c r="BN16" s="14">
        <f t="shared" si="2"/>
        <v>795.49719999999991</v>
      </c>
      <c r="BO16" s="14">
        <f t="shared" si="2"/>
        <v>432.84589999999986</v>
      </c>
      <c r="BP16" s="14">
        <f t="shared" si="2"/>
        <v>484.83669999999995</v>
      </c>
      <c r="BQ16" s="14">
        <f t="shared" ref="BQ16:EB16" si="3">SUM(BQ4,BQ14)</f>
        <v>509.01459999999997</v>
      </c>
      <c r="BR16" s="14">
        <f t="shared" si="3"/>
        <v>472.04550000000017</v>
      </c>
      <c r="BS16" s="14">
        <f t="shared" si="3"/>
        <v>457.85559999999987</v>
      </c>
      <c r="BT16" s="14">
        <f t="shared" si="3"/>
        <v>550.73439999999994</v>
      </c>
      <c r="BU16" s="14">
        <f t="shared" si="3"/>
        <v>483.86620000000005</v>
      </c>
      <c r="BV16" s="14">
        <f t="shared" si="3"/>
        <v>513.74939999999992</v>
      </c>
      <c r="BW16" s="14">
        <f t="shared" si="3"/>
        <v>671</v>
      </c>
      <c r="BX16" s="13">
        <f t="shared" si="3"/>
        <v>451.8</v>
      </c>
      <c r="BY16" s="14">
        <f t="shared" si="3"/>
        <v>396.2</v>
      </c>
      <c r="BZ16" s="14">
        <f t="shared" si="3"/>
        <v>704</v>
      </c>
      <c r="CA16" s="14">
        <f t="shared" si="3"/>
        <v>501.59999999999997</v>
      </c>
      <c r="CB16" s="14">
        <f t="shared" si="3"/>
        <v>520.20000000000005</v>
      </c>
      <c r="CC16" s="14">
        <f t="shared" si="3"/>
        <v>580.5</v>
      </c>
      <c r="CD16" s="15">
        <f t="shared" si="3"/>
        <v>599.1</v>
      </c>
      <c r="CE16" s="15">
        <f t="shared" si="3"/>
        <v>503.1</v>
      </c>
      <c r="CF16" s="15">
        <f t="shared" si="3"/>
        <v>623.80000000000007</v>
      </c>
      <c r="CG16" s="15">
        <f t="shared" si="3"/>
        <v>561.09999999999991</v>
      </c>
      <c r="CH16" s="15">
        <f t="shared" si="3"/>
        <v>538.30000000000007</v>
      </c>
      <c r="CI16" s="15">
        <f t="shared" si="3"/>
        <v>691.3</v>
      </c>
      <c r="CJ16" s="16">
        <f t="shared" si="3"/>
        <v>461.8</v>
      </c>
      <c r="CK16" s="15">
        <f t="shared" si="3"/>
        <v>408.29999999999995</v>
      </c>
      <c r="CL16" s="15">
        <f t="shared" si="3"/>
        <v>745.50000000000011</v>
      </c>
      <c r="CM16" s="15">
        <f t="shared" si="3"/>
        <v>495.69999999999993</v>
      </c>
      <c r="CN16" s="15">
        <f t="shared" si="3"/>
        <v>544.69999999999993</v>
      </c>
      <c r="CO16" s="15">
        <f t="shared" si="3"/>
        <v>524.4</v>
      </c>
      <c r="CP16" s="15">
        <f t="shared" si="3"/>
        <v>604.20000000000005</v>
      </c>
      <c r="CQ16" s="15">
        <f t="shared" si="3"/>
        <v>469.6</v>
      </c>
      <c r="CR16" s="15">
        <f t="shared" si="3"/>
        <v>588.79999999999995</v>
      </c>
      <c r="CS16" s="15">
        <f t="shared" si="3"/>
        <v>502.1</v>
      </c>
      <c r="CT16" s="15">
        <f t="shared" si="3"/>
        <v>558</v>
      </c>
      <c r="CU16" s="15">
        <f t="shared" si="3"/>
        <v>756.2</v>
      </c>
      <c r="CV16" s="15">
        <f t="shared" si="3"/>
        <v>527.1</v>
      </c>
      <c r="CW16" s="15">
        <f t="shared" si="3"/>
        <v>455.89999999999992</v>
      </c>
      <c r="CX16" s="15">
        <f t="shared" si="3"/>
        <v>718.1</v>
      </c>
      <c r="CY16" s="15">
        <f t="shared" si="3"/>
        <v>501.70000000000005</v>
      </c>
      <c r="CZ16" s="15">
        <f t="shared" si="3"/>
        <v>583.70000000000016</v>
      </c>
      <c r="DA16" s="15">
        <f t="shared" si="3"/>
        <v>622.80000000000007</v>
      </c>
      <c r="DB16" s="15">
        <f t="shared" si="3"/>
        <v>673.09999999999991</v>
      </c>
      <c r="DC16" s="15">
        <f t="shared" si="3"/>
        <v>538.90000000000009</v>
      </c>
      <c r="DD16" s="15">
        <f t="shared" si="3"/>
        <v>686.6</v>
      </c>
      <c r="DE16" s="15">
        <f t="shared" si="3"/>
        <v>577.29999999999995</v>
      </c>
      <c r="DF16" s="15">
        <f t="shared" si="3"/>
        <v>587.49999999999989</v>
      </c>
      <c r="DG16" s="15">
        <f t="shared" si="3"/>
        <v>768.9</v>
      </c>
      <c r="DH16" s="15">
        <f t="shared" si="3"/>
        <v>570.5</v>
      </c>
      <c r="DI16" s="15">
        <f t="shared" si="3"/>
        <v>476.59999999999997</v>
      </c>
      <c r="DJ16" s="15">
        <f t="shared" si="3"/>
        <v>843.4</v>
      </c>
      <c r="DK16" s="15">
        <f t="shared" si="3"/>
        <v>588.10000000000014</v>
      </c>
      <c r="DL16" s="15">
        <f t="shared" si="3"/>
        <v>669.6</v>
      </c>
      <c r="DM16" s="15">
        <f t="shared" si="3"/>
        <v>666.2</v>
      </c>
      <c r="DN16" s="15">
        <f t="shared" si="3"/>
        <v>760.90000000000009</v>
      </c>
      <c r="DO16" s="15">
        <f t="shared" si="3"/>
        <v>575.99999999999989</v>
      </c>
      <c r="DP16" s="15">
        <f t="shared" si="3"/>
        <v>759</v>
      </c>
      <c r="DQ16" s="15">
        <f t="shared" si="3"/>
        <v>616.40000000000009</v>
      </c>
      <c r="DR16" s="15">
        <f t="shared" si="3"/>
        <v>647.5</v>
      </c>
      <c r="DS16" s="15">
        <f t="shared" si="3"/>
        <v>836.7</v>
      </c>
      <c r="DT16" s="16">
        <f t="shared" si="3"/>
        <v>564.19999999999993</v>
      </c>
      <c r="DU16" s="15">
        <f t="shared" si="3"/>
        <v>543.70000000000005</v>
      </c>
      <c r="DV16" s="15">
        <f t="shared" si="3"/>
        <v>940.60000000000014</v>
      </c>
      <c r="DW16" s="15">
        <f t="shared" si="3"/>
        <v>636.4</v>
      </c>
      <c r="DX16" s="15">
        <f t="shared" si="3"/>
        <v>724.9</v>
      </c>
      <c r="DY16" s="15">
        <f t="shared" si="3"/>
        <v>748</v>
      </c>
      <c r="DZ16" s="15">
        <f t="shared" si="3"/>
        <v>802.8</v>
      </c>
      <c r="EA16" s="15">
        <f t="shared" si="3"/>
        <v>694.7</v>
      </c>
      <c r="EB16" s="15">
        <f t="shared" si="3"/>
        <v>819.79999999999984</v>
      </c>
      <c r="EC16" s="15">
        <f t="shared" ref="EC16:EK16" si="4">SUM(EC4,EC14)</f>
        <v>669.1</v>
      </c>
      <c r="ED16" s="15">
        <f t="shared" si="4"/>
        <v>715.7</v>
      </c>
      <c r="EE16" s="17">
        <f t="shared" si="4"/>
        <v>926.2</v>
      </c>
      <c r="EF16" s="15">
        <f t="shared" si="4"/>
        <v>712.50000000000011</v>
      </c>
      <c r="EG16" s="15">
        <f t="shared" si="4"/>
        <v>607.19999999999982</v>
      </c>
      <c r="EH16" s="15">
        <f t="shared" si="4"/>
        <v>1056.7</v>
      </c>
      <c r="EI16" s="15">
        <f t="shared" si="4"/>
        <v>755.60000000000014</v>
      </c>
      <c r="EJ16" s="15">
        <f t="shared" si="4"/>
        <v>755.59999999999991</v>
      </c>
      <c r="EK16" s="15">
        <f t="shared" si="4"/>
        <v>860.5</v>
      </c>
      <c r="EL16" s="12">
        <f>SUM(EL6:EL15)</f>
        <v>827.9</v>
      </c>
      <c r="EM16" s="12"/>
      <c r="ER16" s="19"/>
    </row>
    <row r="17" spans="2:127" ht="18.75" x14ac:dyDescent="0.3">
      <c r="B17" s="3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2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2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2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7"/>
    </row>
    <row r="18" spans="2:127" x14ac:dyDescent="0.25">
      <c r="B18" s="45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6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/>
      <c r="AZ18" s="22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1"/>
      <c r="BM18" s="21"/>
      <c r="BN18" s="21"/>
      <c r="BO18" s="21"/>
      <c r="BP18" s="21"/>
      <c r="BQ18" s="21"/>
      <c r="BR18" s="21"/>
    </row>
    <row r="19" spans="2:127" s="7" customFormat="1" ht="18.75" x14ac:dyDescent="0.3">
      <c r="B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CF19" s="23"/>
      <c r="DW19" s="23"/>
    </row>
    <row r="20" spans="2:127" s="7" customFormat="1" x14ac:dyDescent="0.25">
      <c r="D20" s="23"/>
      <c r="F20" s="23"/>
      <c r="H20" s="48"/>
      <c r="I20" s="49"/>
      <c r="J20" s="48"/>
      <c r="K20" s="49"/>
      <c r="L20" s="50"/>
      <c r="M20" s="49"/>
      <c r="N20" s="49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CF20" s="23"/>
    </row>
    <row r="21" spans="2:127" s="7" customFormat="1" x14ac:dyDescent="0.25">
      <c r="D21" s="23"/>
      <c r="E21" s="52"/>
      <c r="F21" s="23"/>
      <c r="G21" s="52"/>
      <c r="H21" s="48"/>
      <c r="I21" s="52"/>
      <c r="J21" s="48"/>
      <c r="K21" s="52"/>
      <c r="L21" s="50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P21" s="39"/>
      <c r="AS21" s="39"/>
      <c r="AV21" s="39"/>
      <c r="AY21" s="39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2:127" s="7" customFormat="1" x14ac:dyDescent="0.25">
      <c r="D22" s="23"/>
      <c r="E22" s="23"/>
      <c r="F22" s="23"/>
      <c r="G22" s="23"/>
      <c r="H22" s="48"/>
      <c r="I22" s="23"/>
      <c r="J22" s="48"/>
      <c r="K22" s="23"/>
      <c r="L22" s="50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2:127" s="7" customFormat="1" ht="16.5" x14ac:dyDescent="0.3">
      <c r="B23" s="53"/>
      <c r="D23" s="23"/>
      <c r="F23" s="23"/>
      <c r="G23" s="23"/>
      <c r="H23" s="48"/>
      <c r="I23" s="23"/>
      <c r="J23" s="48"/>
      <c r="K23" s="23"/>
      <c r="L23" s="50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V23" s="23"/>
      <c r="CB23" s="7" t="s">
        <v>36</v>
      </c>
    </row>
    <row r="24" spans="2:127" s="7" customFormat="1" ht="16.5" x14ac:dyDescent="0.3">
      <c r="B24" s="53"/>
      <c r="D24" s="23"/>
      <c r="F24" s="23"/>
      <c r="G24" s="23"/>
      <c r="H24" s="48"/>
      <c r="I24" s="23"/>
      <c r="J24" s="48"/>
      <c r="K24" s="23"/>
      <c r="L24" s="50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</row>
    <row r="25" spans="2:127" s="7" customFormat="1" ht="18.75" x14ac:dyDescent="0.3">
      <c r="B25" s="54"/>
      <c r="D25" s="23"/>
      <c r="F25" s="23"/>
      <c r="G25" s="23"/>
      <c r="H25" s="48"/>
      <c r="I25" s="23"/>
      <c r="J25" s="48"/>
      <c r="K25" s="23"/>
      <c r="L25" s="50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</row>
    <row r="26" spans="2:127" s="7" customFormat="1" ht="18.75" x14ac:dyDescent="0.3">
      <c r="B26" s="54"/>
      <c r="D26" s="23"/>
      <c r="F26" s="23"/>
      <c r="G26" s="23"/>
      <c r="H26" s="48"/>
      <c r="I26" s="23"/>
      <c r="J26" s="48"/>
      <c r="K26" s="23"/>
      <c r="L26" s="50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</row>
    <row r="27" spans="2:127" s="7" customFormat="1" ht="18.75" x14ac:dyDescent="0.3">
      <c r="B27" s="46"/>
      <c r="D27" s="23"/>
      <c r="F27" s="23"/>
      <c r="G27" s="23"/>
      <c r="H27" s="48"/>
      <c r="I27" s="23"/>
      <c r="J27" s="48"/>
      <c r="K27" s="23"/>
      <c r="L27" s="50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</row>
    <row r="28" spans="2:127" s="7" customFormat="1" ht="18.75" x14ac:dyDescent="0.3">
      <c r="B28" s="54"/>
      <c r="D28" s="23"/>
      <c r="E28" s="52"/>
      <c r="F28" s="23"/>
      <c r="G28" s="52"/>
      <c r="H28" s="48"/>
      <c r="I28" s="52"/>
      <c r="J28" s="48"/>
      <c r="K28" s="52"/>
      <c r="L28" s="50"/>
      <c r="M28" s="52"/>
      <c r="N28" s="52"/>
      <c r="O28" s="52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</row>
    <row r="29" spans="2:127" s="7" customFormat="1" ht="18.75" x14ac:dyDescent="0.3">
      <c r="B29" s="54"/>
      <c r="D29" s="23"/>
      <c r="F29" s="23"/>
      <c r="G29" s="23"/>
      <c r="H29" s="48"/>
      <c r="I29" s="23"/>
      <c r="J29" s="48"/>
      <c r="K29" s="23"/>
      <c r="L29" s="50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</row>
    <row r="30" spans="2:127" s="7" customFormat="1" ht="15.75" x14ac:dyDescent="0.25">
      <c r="B30" s="56"/>
      <c r="D30" s="23"/>
      <c r="F30" s="23"/>
      <c r="G30" s="23"/>
      <c r="H30" s="48"/>
      <c r="I30" s="23"/>
      <c r="J30" s="48"/>
      <c r="K30" s="23"/>
      <c r="L30" s="50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</row>
    <row r="31" spans="2:127" s="7" customFormat="1" ht="15.75" x14ac:dyDescent="0.25">
      <c r="B31" s="57"/>
      <c r="D31" s="23"/>
      <c r="F31" s="23"/>
      <c r="G31" s="23"/>
      <c r="H31" s="48"/>
      <c r="I31" s="23"/>
      <c r="J31" s="48"/>
      <c r="K31" s="23"/>
      <c r="L31" s="50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</row>
    <row r="32" spans="2:127" s="7" customFormat="1" ht="15.75" x14ac:dyDescent="0.25">
      <c r="B32" s="57"/>
      <c r="D32" s="23"/>
      <c r="E32" s="23"/>
      <c r="F32" s="23"/>
      <c r="G32" s="23"/>
      <c r="H32" s="48"/>
      <c r="I32" s="23"/>
      <c r="J32" s="48"/>
      <c r="K32" s="23"/>
      <c r="L32" s="50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</row>
    <row r="33" spans="2:128" s="7" customFormat="1" ht="15.75" x14ac:dyDescent="0.25">
      <c r="B33" s="5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DT33" s="23"/>
      <c r="DU33" s="23"/>
      <c r="DV33" s="23"/>
      <c r="DW33" s="23"/>
      <c r="DX33" s="23"/>
    </row>
    <row r="34" spans="2:128" s="7" customFormat="1" ht="15.75" x14ac:dyDescent="0.25">
      <c r="B34" s="5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DT34" s="23"/>
      <c r="DU34" s="23"/>
      <c r="DV34" s="23"/>
      <c r="DW34" s="23"/>
      <c r="DX34" s="23"/>
    </row>
    <row r="35" spans="2:128" s="7" customFormat="1" x14ac:dyDescent="0.25">
      <c r="B35" s="5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Q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DT35" s="23"/>
      <c r="DU35" s="23"/>
      <c r="DV35" s="23"/>
      <c r="DW35" s="23"/>
      <c r="DX35" s="23"/>
    </row>
    <row r="36" spans="2:128" s="7" customFormat="1" x14ac:dyDescent="0.25">
      <c r="B36" s="5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DT36" s="23"/>
      <c r="DU36" s="23"/>
      <c r="DV36" s="23"/>
      <c r="DW36" s="23"/>
      <c r="DX36" s="23"/>
    </row>
    <row r="37" spans="2:128" s="7" customFormat="1" x14ac:dyDescent="0.25">
      <c r="B37" s="5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DT37" s="23"/>
      <c r="DU37" s="23"/>
      <c r="DV37" s="23"/>
      <c r="DW37" s="23"/>
      <c r="DX37" s="23"/>
    </row>
    <row r="38" spans="2:128" s="7" customFormat="1" x14ac:dyDescent="0.25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DT38" s="23"/>
      <c r="DU38" s="23"/>
      <c r="DV38" s="23"/>
      <c r="DW38" s="23"/>
      <c r="DX38" s="23"/>
    </row>
    <row r="39" spans="2:128" s="7" customFormat="1" x14ac:dyDescent="0.25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AI39" s="23">
        <f>SUM(AH30:AJ30)</f>
        <v>0</v>
      </c>
      <c r="DT39" s="23"/>
      <c r="DU39" s="23"/>
      <c r="DV39" s="23"/>
      <c r="DW39" s="23"/>
      <c r="DX39" s="23"/>
    </row>
    <row r="40" spans="2:128" ht="21" x14ac:dyDescent="0.35">
      <c r="D40" s="23"/>
      <c r="F40" s="63"/>
      <c r="G40" s="63"/>
      <c r="H40" s="63"/>
      <c r="I40" s="63"/>
      <c r="J40" s="63"/>
      <c r="K40" s="63"/>
      <c r="L40" s="63"/>
      <c r="M40" s="63"/>
      <c r="P40" s="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6"/>
      <c r="AN40" s="6"/>
      <c r="AZ40" s="6"/>
      <c r="BA40" s="7"/>
      <c r="BL40" s="6"/>
      <c r="DT40" s="23"/>
      <c r="DU40" s="23"/>
      <c r="DV40" s="23"/>
      <c r="DW40" s="23"/>
      <c r="DX40" s="23"/>
    </row>
    <row r="41" spans="2:128" x14ac:dyDescent="0.25">
      <c r="D41" s="23"/>
      <c r="F41" s="59"/>
      <c r="G41" s="59"/>
      <c r="H41" s="59"/>
      <c r="I41" s="59"/>
      <c r="J41" s="59"/>
      <c r="P41" s="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6"/>
      <c r="AN41" s="6"/>
      <c r="AZ41" s="6"/>
      <c r="BA41" s="7"/>
      <c r="BL41" s="6"/>
      <c r="DT41" s="23"/>
      <c r="DU41" s="23"/>
      <c r="DV41" s="23"/>
      <c r="DW41" s="23"/>
      <c r="DX41" s="23"/>
    </row>
    <row r="42" spans="2:128" ht="18.75" x14ac:dyDescent="0.3">
      <c r="B42" s="20"/>
      <c r="P42" s="6">
        <f t="shared" ref="P42:BJ42" si="5">P23-P30</f>
        <v>0</v>
      </c>
      <c r="Q42" s="7">
        <f t="shared" si="5"/>
        <v>0</v>
      </c>
      <c r="R42" s="7">
        <f t="shared" si="5"/>
        <v>0</v>
      </c>
      <c r="S42" s="7">
        <f t="shared" si="5"/>
        <v>0</v>
      </c>
      <c r="T42" s="7">
        <f t="shared" si="5"/>
        <v>0</v>
      </c>
      <c r="U42" s="7">
        <f t="shared" si="5"/>
        <v>0</v>
      </c>
      <c r="V42" s="7">
        <f t="shared" si="5"/>
        <v>0</v>
      </c>
      <c r="W42" s="7">
        <v>0</v>
      </c>
      <c r="X42" s="7">
        <f t="shared" si="5"/>
        <v>0</v>
      </c>
      <c r="Y42" s="7">
        <v>0</v>
      </c>
      <c r="Z42" s="7">
        <f t="shared" si="5"/>
        <v>0</v>
      </c>
      <c r="AA42" s="7">
        <f t="shared" si="5"/>
        <v>0</v>
      </c>
      <c r="AB42">
        <f t="shared" si="5"/>
        <v>0</v>
      </c>
      <c r="AC42">
        <f t="shared" si="5"/>
        <v>0</v>
      </c>
      <c r="AD42">
        <f t="shared" si="5"/>
        <v>0</v>
      </c>
      <c r="AE42">
        <f t="shared" si="5"/>
        <v>0</v>
      </c>
      <c r="AF42">
        <f t="shared" si="5"/>
        <v>0</v>
      </c>
      <c r="AG42">
        <f t="shared" si="5"/>
        <v>0</v>
      </c>
      <c r="AH42">
        <f t="shared" si="5"/>
        <v>0</v>
      </c>
      <c r="AI42">
        <v>0</v>
      </c>
      <c r="AJ42">
        <f t="shared" si="5"/>
        <v>0</v>
      </c>
      <c r="AK42">
        <f t="shared" si="5"/>
        <v>0</v>
      </c>
      <c r="AL42">
        <f t="shared" si="5"/>
        <v>0</v>
      </c>
      <c r="AM42">
        <f t="shared" si="5"/>
        <v>0</v>
      </c>
      <c r="AN42">
        <f t="shared" si="5"/>
        <v>0</v>
      </c>
      <c r="AO42">
        <f t="shared" si="5"/>
        <v>0</v>
      </c>
      <c r="AP42">
        <f t="shared" si="5"/>
        <v>0</v>
      </c>
      <c r="AQ42">
        <f t="shared" si="5"/>
        <v>0</v>
      </c>
      <c r="AR42">
        <f t="shared" si="5"/>
        <v>0</v>
      </c>
      <c r="AS42">
        <f t="shared" si="5"/>
        <v>0</v>
      </c>
      <c r="AT42">
        <f t="shared" si="5"/>
        <v>0</v>
      </c>
      <c r="AU42">
        <v>0</v>
      </c>
      <c r="AV42">
        <v>0</v>
      </c>
      <c r="AW42">
        <v>0</v>
      </c>
      <c r="AX42">
        <f t="shared" si="5"/>
        <v>0</v>
      </c>
      <c r="AY42">
        <f t="shared" si="5"/>
        <v>0</v>
      </c>
      <c r="AZ42">
        <f t="shared" si="5"/>
        <v>0</v>
      </c>
      <c r="BA42">
        <f t="shared" si="5"/>
        <v>0</v>
      </c>
      <c r="BB42">
        <f t="shared" si="5"/>
        <v>0</v>
      </c>
      <c r="BC42">
        <f t="shared" si="5"/>
        <v>0</v>
      </c>
      <c r="BD42">
        <f t="shared" si="5"/>
        <v>0</v>
      </c>
      <c r="BE42">
        <f t="shared" si="5"/>
        <v>0</v>
      </c>
      <c r="BF42">
        <f t="shared" si="5"/>
        <v>0</v>
      </c>
      <c r="BG42">
        <v>0</v>
      </c>
      <c r="BH42">
        <v>0</v>
      </c>
      <c r="BI42">
        <f t="shared" si="5"/>
        <v>0</v>
      </c>
      <c r="BJ42">
        <f t="shared" si="5"/>
        <v>0</v>
      </c>
      <c r="BK42">
        <v>0</v>
      </c>
      <c r="BL42" s="6"/>
      <c r="DT42" s="23"/>
      <c r="DU42" s="23"/>
      <c r="DV42" s="23"/>
      <c r="DW42" s="23"/>
      <c r="DX42" s="23"/>
    </row>
    <row r="43" spans="2:128" ht="18.75" x14ac:dyDescent="0.3">
      <c r="B43" s="20"/>
      <c r="P43" s="6">
        <f t="shared" ref="P43:BJ43" si="6">P24-P37</f>
        <v>0</v>
      </c>
      <c r="Q43" s="7">
        <f t="shared" si="6"/>
        <v>0</v>
      </c>
      <c r="R43" s="7">
        <f t="shared" si="6"/>
        <v>0</v>
      </c>
      <c r="S43" s="7">
        <f t="shared" si="6"/>
        <v>0</v>
      </c>
      <c r="T43" s="7">
        <f t="shared" si="6"/>
        <v>0</v>
      </c>
      <c r="U43" s="7">
        <f t="shared" si="6"/>
        <v>0</v>
      </c>
      <c r="V43" s="7">
        <f t="shared" si="6"/>
        <v>0</v>
      </c>
      <c r="W43" s="7">
        <f t="shared" si="6"/>
        <v>0</v>
      </c>
      <c r="X43" s="7">
        <f t="shared" si="6"/>
        <v>0</v>
      </c>
      <c r="Y43" s="7">
        <f t="shared" si="6"/>
        <v>0</v>
      </c>
      <c r="Z43" s="7">
        <f t="shared" si="6"/>
        <v>0</v>
      </c>
      <c r="AA43" s="7">
        <f t="shared" si="6"/>
        <v>0</v>
      </c>
      <c r="AB43">
        <f t="shared" si="6"/>
        <v>0</v>
      </c>
      <c r="AC43">
        <f t="shared" si="6"/>
        <v>0</v>
      </c>
      <c r="AD43">
        <f t="shared" si="6"/>
        <v>0</v>
      </c>
      <c r="AE43">
        <f t="shared" si="6"/>
        <v>0</v>
      </c>
      <c r="AF43">
        <f t="shared" si="6"/>
        <v>0</v>
      </c>
      <c r="AG43">
        <f t="shared" si="6"/>
        <v>0</v>
      </c>
      <c r="AH43">
        <f t="shared" si="6"/>
        <v>0</v>
      </c>
      <c r="AI43">
        <f t="shared" si="6"/>
        <v>0</v>
      </c>
      <c r="AJ43">
        <f t="shared" si="6"/>
        <v>0</v>
      </c>
      <c r="AK43">
        <f t="shared" si="6"/>
        <v>0</v>
      </c>
      <c r="AL43">
        <f t="shared" si="6"/>
        <v>0</v>
      </c>
      <c r="AM43">
        <f t="shared" si="6"/>
        <v>0</v>
      </c>
      <c r="AN43">
        <f t="shared" si="6"/>
        <v>0</v>
      </c>
      <c r="AO43">
        <f t="shared" si="6"/>
        <v>0</v>
      </c>
      <c r="AP43">
        <f t="shared" si="6"/>
        <v>0</v>
      </c>
      <c r="AQ43">
        <f t="shared" si="6"/>
        <v>0</v>
      </c>
      <c r="AR43">
        <f t="shared" si="6"/>
        <v>0</v>
      </c>
      <c r="AS43">
        <f t="shared" si="6"/>
        <v>0</v>
      </c>
      <c r="AT43">
        <f t="shared" si="6"/>
        <v>0</v>
      </c>
      <c r="AU43">
        <f t="shared" si="6"/>
        <v>0</v>
      </c>
      <c r="AV43">
        <f t="shared" si="6"/>
        <v>0</v>
      </c>
      <c r="AW43">
        <f t="shared" si="6"/>
        <v>0</v>
      </c>
      <c r="AX43">
        <f t="shared" si="6"/>
        <v>0</v>
      </c>
      <c r="AY43">
        <f t="shared" si="6"/>
        <v>0</v>
      </c>
      <c r="AZ43">
        <f t="shared" si="6"/>
        <v>0</v>
      </c>
      <c r="BA43">
        <f t="shared" si="6"/>
        <v>0</v>
      </c>
      <c r="BB43">
        <f t="shared" si="6"/>
        <v>0</v>
      </c>
      <c r="BC43">
        <f t="shared" si="6"/>
        <v>0</v>
      </c>
      <c r="BD43">
        <f t="shared" si="6"/>
        <v>0</v>
      </c>
      <c r="BE43">
        <f t="shared" si="6"/>
        <v>0</v>
      </c>
      <c r="BF43">
        <f t="shared" si="6"/>
        <v>0</v>
      </c>
      <c r="BG43">
        <f t="shared" si="6"/>
        <v>0</v>
      </c>
      <c r="BH43">
        <f t="shared" si="6"/>
        <v>0</v>
      </c>
      <c r="BI43">
        <f t="shared" si="6"/>
        <v>0</v>
      </c>
      <c r="BJ43">
        <f t="shared" si="6"/>
        <v>0</v>
      </c>
      <c r="BK43">
        <f>BK24-BK37</f>
        <v>0</v>
      </c>
      <c r="BL43" s="6"/>
      <c r="DT43" s="23"/>
      <c r="DU43" s="23"/>
      <c r="DV43" s="23"/>
      <c r="DW43" s="23"/>
      <c r="DX43" s="23"/>
    </row>
    <row r="44" spans="2:128" ht="18.75" x14ac:dyDescent="0.3">
      <c r="B44" s="20"/>
      <c r="G44" s="21"/>
      <c r="H44" s="21"/>
      <c r="I44" s="21"/>
      <c r="J44" s="21"/>
      <c r="L44" s="21"/>
      <c r="AB44" s="6"/>
      <c r="AN44" s="6"/>
      <c r="AZ44" s="6"/>
      <c r="BA44" s="7"/>
      <c r="BL44" s="6"/>
      <c r="DT44" s="23"/>
      <c r="DU44" s="23"/>
      <c r="DV44" s="23"/>
      <c r="DW44" s="23"/>
      <c r="DX44" s="23"/>
    </row>
    <row r="45" spans="2:128" ht="18.75" x14ac:dyDescent="0.3">
      <c r="B45" s="20"/>
      <c r="G45" s="21"/>
      <c r="H45" s="21"/>
      <c r="I45" s="21"/>
      <c r="J45" s="21"/>
      <c r="AB45" s="6"/>
      <c r="AN45" s="6"/>
      <c r="AZ45" s="6"/>
      <c r="BA45" s="7"/>
      <c r="BL45" s="6"/>
      <c r="DT45" s="23"/>
      <c r="DU45" s="23"/>
      <c r="DV45" s="23"/>
      <c r="DW45" s="23"/>
      <c r="DX45" s="23"/>
    </row>
    <row r="46" spans="2:128" ht="18.75" x14ac:dyDescent="0.3">
      <c r="B46" s="38"/>
      <c r="F46" s="21"/>
      <c r="G46" s="21"/>
      <c r="H46" s="21"/>
      <c r="I46" s="21"/>
      <c r="J46" s="21"/>
      <c r="AB46" s="6"/>
      <c r="AN46" s="6"/>
      <c r="AZ46" s="6"/>
      <c r="BA46" s="7"/>
      <c r="BL46" s="6"/>
    </row>
    <row r="47" spans="2:128" ht="18.75" x14ac:dyDescent="0.3">
      <c r="B47" s="20"/>
      <c r="F47" s="21"/>
      <c r="G47" s="21"/>
      <c r="H47" s="21"/>
      <c r="I47" s="21"/>
      <c r="J47" s="21"/>
      <c r="AB47" s="6"/>
      <c r="AN47" s="6"/>
      <c r="AZ47" s="6"/>
      <c r="BA47" s="7"/>
      <c r="BL47" s="6"/>
    </row>
    <row r="48" spans="2:128" ht="18.75" x14ac:dyDescent="0.3">
      <c r="B48" s="20"/>
      <c r="G48" s="21"/>
      <c r="H48" s="21"/>
      <c r="I48" s="21"/>
      <c r="J48" s="21"/>
      <c r="AB48" s="6"/>
      <c r="AN48" s="6"/>
      <c r="AZ48" s="6"/>
      <c r="BA48" s="7"/>
      <c r="BL48" s="6"/>
    </row>
    <row r="49" spans="2:64" ht="18.75" x14ac:dyDescent="0.3">
      <c r="B49" s="38"/>
      <c r="G49" s="21"/>
      <c r="H49" s="21"/>
      <c r="I49" s="21"/>
      <c r="J49" s="21"/>
      <c r="AB49" s="6"/>
      <c r="AN49" s="6"/>
      <c r="AZ49" s="6"/>
      <c r="BA49" s="7"/>
      <c r="BL49" s="6"/>
    </row>
    <row r="50" spans="2:64" ht="18.75" x14ac:dyDescent="0.3">
      <c r="B50" s="20"/>
      <c r="G50" s="21"/>
      <c r="H50" s="21"/>
      <c r="I50" s="21"/>
      <c r="J50" s="21"/>
      <c r="AB50" s="6"/>
      <c r="AN50" s="6"/>
      <c r="AZ50" s="6"/>
      <c r="BA50" s="7"/>
      <c r="BL50" s="6"/>
    </row>
    <row r="51" spans="2:64" ht="18.75" x14ac:dyDescent="0.3">
      <c r="B51" s="20"/>
      <c r="G51" s="21"/>
      <c r="H51" s="21"/>
      <c r="I51" s="21"/>
      <c r="J51" s="21"/>
      <c r="AB51" s="6"/>
      <c r="AN51" s="6"/>
    </row>
    <row r="52" spans="2:64" ht="18.75" x14ac:dyDescent="0.3">
      <c r="B52" s="20"/>
      <c r="G52" s="21"/>
      <c r="H52" s="21"/>
      <c r="I52" s="21"/>
      <c r="J52" s="21"/>
      <c r="AB52" s="6"/>
      <c r="AN52" s="6"/>
    </row>
    <row r="53" spans="2:64" ht="18.75" x14ac:dyDescent="0.3">
      <c r="B53" s="38"/>
      <c r="E53" s="21"/>
      <c r="F53" s="21"/>
      <c r="G53" s="21"/>
      <c r="H53" s="21"/>
      <c r="I53" s="21"/>
      <c r="J53" s="21"/>
      <c r="AB53" s="6"/>
      <c r="AN53" s="6"/>
    </row>
  </sheetData>
  <mergeCells count="15">
    <mergeCell ref="B2:B3"/>
    <mergeCell ref="C2:C3"/>
    <mergeCell ref="D2:O2"/>
    <mergeCell ref="P2:AA2"/>
    <mergeCell ref="AB2:AM2"/>
    <mergeCell ref="DT2:EE2"/>
    <mergeCell ref="EF2:EQ2"/>
    <mergeCell ref="F40:M40"/>
    <mergeCell ref="AZ2:BK2"/>
    <mergeCell ref="BL2:BW2"/>
    <mergeCell ref="BX2:CI2"/>
    <mergeCell ref="CJ2:CU2"/>
    <mergeCell ref="CV2:DG2"/>
    <mergeCell ref="DH2:DS2"/>
    <mergeCell ref="AN2:AY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2017-08-30T12:58:30Z</dcterms:created>
  <dcterms:modified xsi:type="dcterms:W3CDTF">2017-08-30T13:55:40Z</dcterms:modified>
</cp:coreProperties>
</file>