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M5" i="1"/>
  <c r="M17" i="1" s="1"/>
  <c r="L5" i="1"/>
  <c r="L17" i="1" s="1"/>
  <c r="K5" i="1"/>
  <c r="K17" i="1" s="1"/>
  <c r="J5" i="1"/>
  <c r="J17" i="1" s="1"/>
  <c r="I5" i="1"/>
  <c r="I17" i="1" s="1"/>
  <c r="H5" i="1"/>
  <c r="G5" i="1"/>
  <c r="F5" i="1"/>
  <c r="E5" i="1"/>
  <c r="E17" i="1" s="1"/>
  <c r="D5" i="1"/>
  <c r="D17" i="1" s="1"/>
  <c r="C5" i="1"/>
  <c r="C17" i="1" s="1"/>
</calcChain>
</file>

<file path=xl/sharedStrings.xml><?xml version="1.0" encoding="utf-8"?>
<sst xmlns="http://schemas.openxmlformats.org/spreadsheetml/2006/main" count="14" uniqueCount="14">
  <si>
    <r>
      <t xml:space="preserve">საქართველოს სახელმწიფო  ბიუჯეტის </t>
    </r>
    <r>
      <rPr>
        <b/>
        <sz val="11"/>
        <color theme="1"/>
        <rFont val="LitNusx"/>
        <family val="2"/>
      </rPr>
      <t>gadasaxadebis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LitNusx"/>
        <family val="2"/>
      </rPr>
      <t>wliuri</t>
    </r>
    <r>
      <rPr>
        <b/>
        <sz val="11"/>
        <color theme="1"/>
        <rFont val="Calibri"/>
        <family val="2"/>
        <scheme val="minor"/>
      </rPr>
      <t>მონაცემები</t>
    </r>
  </si>
  <si>
    <t>2013*</t>
  </si>
  <si>
    <t>(mln. lari)</t>
  </si>
  <si>
    <t xml:space="preserve">   გადასახადები</t>
  </si>
  <si>
    <t>saSemosavlo gadasaxadi</t>
  </si>
  <si>
    <t>mogebis gadasaxadi</t>
  </si>
  <si>
    <t>gadasaxadebi qonebaze</t>
  </si>
  <si>
    <t>damatebuli Rirebulebis gadasaxadi</t>
  </si>
  <si>
    <t>aqcizi</t>
  </si>
  <si>
    <t>importis gadasaxadi (sabaJo gadasaxadi)</t>
  </si>
  <si>
    <t>sxva araklasificirebuli gadasaxadebi</t>
  </si>
  <si>
    <t xml:space="preserve">   სოციალური შენატანები</t>
  </si>
  <si>
    <t>sul  gadasaxadebi da socialuri Senatanebi</t>
  </si>
  <si>
    <t>*winaswari monacemebi.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</si>
</sst>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itNusx"/>
      <family val="2"/>
    </font>
    <font>
      <sz val="11"/>
      <color theme="1"/>
      <name val="LitNusx"/>
      <family val="2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b/>
      <sz val="12"/>
      <color theme="1"/>
      <name val="LitNusx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wrapText="1"/>
    </xf>
    <xf numFmtId="164" fontId="2" fillId="0" borderId="0" xfId="0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0" fillId="0" borderId="0" xfId="0" applyNumberFormat="1" applyFont="1"/>
    <xf numFmtId="164" fontId="1" fillId="0" borderId="0" xfId="0" applyNumberFormat="1" applyFont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abSelected="1" workbookViewId="0">
      <selection activeCell="G10" sqref="G10"/>
    </sheetView>
  </sheetViews>
  <sheetFormatPr defaultRowHeight="15" x14ac:dyDescent="0.25"/>
  <cols>
    <col min="2" max="2" width="36.7109375" customWidth="1"/>
    <col min="3" max="3" width="10.5703125" customWidth="1"/>
    <col min="4" max="4" width="12" customWidth="1"/>
    <col min="5" max="5" width="11.7109375" customWidth="1"/>
    <col min="6" max="6" width="11.5703125" customWidth="1"/>
  </cols>
  <sheetData>
    <row r="2" spans="2:14" ht="45" x14ac:dyDescent="0.25">
      <c r="B2" s="1" t="s">
        <v>0</v>
      </c>
      <c r="C2" s="2">
        <v>2002</v>
      </c>
      <c r="D2" s="2">
        <v>2003</v>
      </c>
      <c r="E2" s="2">
        <v>2004</v>
      </c>
      <c r="F2" s="2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4" t="s">
        <v>1</v>
      </c>
    </row>
    <row r="3" spans="2:14" s="5" customFormat="1" x14ac:dyDescent="0.25">
      <c r="B3" s="5" t="s">
        <v>2</v>
      </c>
    </row>
    <row r="4" spans="2:14" s="5" customFormat="1" ht="21.75" customHeight="1" x14ac:dyDescent="0.25">
      <c r="G4" s="3"/>
      <c r="H4" s="3"/>
      <c r="I4" s="3"/>
      <c r="J4" s="3"/>
      <c r="K4" s="3"/>
    </row>
    <row r="5" spans="2:14" s="5" customFormat="1" ht="18.75" x14ac:dyDescent="0.3">
      <c r="B5" s="6" t="s">
        <v>3</v>
      </c>
      <c r="C5" s="7">
        <f t="shared" ref="C5:M5" si="0">SUM(C7:C13)</f>
        <v>567.9</v>
      </c>
      <c r="D5" s="7">
        <f t="shared" si="0"/>
        <v>602.29999999999995</v>
      </c>
      <c r="E5" s="7">
        <f t="shared" si="0"/>
        <v>975.30000000000007</v>
      </c>
      <c r="F5" s="7">
        <f t="shared" si="0"/>
        <v>1407.3</v>
      </c>
      <c r="G5" s="7">
        <f t="shared" si="0"/>
        <v>2130.2999999999997</v>
      </c>
      <c r="H5" s="7">
        <f t="shared" si="0"/>
        <v>3010.4580000000001</v>
      </c>
      <c r="I5" s="7">
        <f t="shared" si="0"/>
        <v>4541.5600000000004</v>
      </c>
      <c r="J5" s="7">
        <f t="shared" si="0"/>
        <v>4161.7588000000005</v>
      </c>
      <c r="K5" s="7">
        <f t="shared" si="0"/>
        <v>4592.3516</v>
      </c>
      <c r="L5" s="7">
        <f t="shared" si="0"/>
        <v>5802</v>
      </c>
      <c r="M5" s="7">
        <f t="shared" si="0"/>
        <v>6311.0999999999995</v>
      </c>
      <c r="N5" s="7">
        <v>6287.7</v>
      </c>
    </row>
    <row r="6" spans="2:14" s="5" customFormat="1" ht="18.75" x14ac:dyDescent="0.3">
      <c r="B6" s="8"/>
      <c r="C6" s="9"/>
      <c r="D6" s="9"/>
      <c r="E6" s="9"/>
      <c r="F6" s="9"/>
    </row>
    <row r="7" spans="2:14" s="5" customFormat="1" ht="18.75" x14ac:dyDescent="0.3">
      <c r="B7" s="8" t="s">
        <v>4</v>
      </c>
      <c r="C7" s="9">
        <v>18.5</v>
      </c>
      <c r="D7" s="10">
        <v>20</v>
      </c>
      <c r="E7" s="9">
        <v>16.399999999999999</v>
      </c>
      <c r="F7" s="10">
        <v>0</v>
      </c>
      <c r="G7" s="5">
        <v>0</v>
      </c>
      <c r="H7" s="5">
        <v>0</v>
      </c>
      <c r="I7" s="5">
        <v>1218.3000000000002</v>
      </c>
      <c r="J7" s="5">
        <v>1053.2288000000001</v>
      </c>
      <c r="K7" s="5">
        <v>1119.0201</v>
      </c>
      <c r="L7" s="5">
        <v>1439.5</v>
      </c>
      <c r="M7" s="5">
        <v>1636.6000000000001</v>
      </c>
      <c r="N7" s="5">
        <v>1795.1</v>
      </c>
    </row>
    <row r="8" spans="2:14" s="5" customFormat="1" ht="18.75" x14ac:dyDescent="0.3">
      <c r="B8" s="8" t="s">
        <v>5</v>
      </c>
      <c r="C8" s="9">
        <v>9.3000000000000007</v>
      </c>
      <c r="D8" s="10">
        <v>11.8</v>
      </c>
      <c r="E8" s="9">
        <v>11.3</v>
      </c>
      <c r="F8" s="10">
        <v>0</v>
      </c>
      <c r="G8" s="5">
        <v>324.89999999999998</v>
      </c>
      <c r="H8" s="5">
        <v>533.09999999999991</v>
      </c>
      <c r="I8" s="5">
        <v>592.11900000000003</v>
      </c>
      <c r="J8" s="5">
        <v>517.65269999999998</v>
      </c>
      <c r="K8" s="5">
        <v>576</v>
      </c>
      <c r="L8" s="5">
        <v>832.2</v>
      </c>
      <c r="M8" s="5">
        <v>850.90000000000009</v>
      </c>
      <c r="N8" s="5">
        <v>806.6</v>
      </c>
    </row>
    <row r="9" spans="2:14" s="5" customFormat="1" ht="18.75" x14ac:dyDescent="0.3">
      <c r="B9" s="8" t="s">
        <v>6</v>
      </c>
      <c r="C9" s="9">
        <v>0</v>
      </c>
      <c r="D9" s="10">
        <v>0</v>
      </c>
      <c r="E9" s="9">
        <v>2.1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v>0</v>
      </c>
    </row>
    <row r="10" spans="2:14" s="5" customFormat="1" ht="37.5" x14ac:dyDescent="0.3">
      <c r="B10" s="8" t="s">
        <v>7</v>
      </c>
      <c r="C10" s="9">
        <v>370.9</v>
      </c>
      <c r="D10" s="10">
        <v>368.5</v>
      </c>
      <c r="E10" s="9">
        <v>598.70000000000005</v>
      </c>
      <c r="F10" s="10">
        <v>987.4</v>
      </c>
      <c r="G10" s="5">
        <v>1332.6510000000001</v>
      </c>
      <c r="H10" s="5">
        <v>1973.6660000000002</v>
      </c>
      <c r="I10" s="5">
        <v>2069</v>
      </c>
      <c r="J10" s="5">
        <v>2051.8024999999998</v>
      </c>
      <c r="K10" s="5">
        <v>2203.0648000000001</v>
      </c>
      <c r="L10" s="5">
        <v>2784.3</v>
      </c>
      <c r="M10" s="12">
        <v>3040.2999999999997</v>
      </c>
      <c r="N10" s="5">
        <v>2847.8</v>
      </c>
    </row>
    <row r="11" spans="2:14" s="5" customFormat="1" ht="18.75" x14ac:dyDescent="0.3">
      <c r="B11" s="8" t="s">
        <v>8</v>
      </c>
      <c r="C11" s="9">
        <v>118.3</v>
      </c>
      <c r="D11" s="10">
        <v>135.69999999999999</v>
      </c>
      <c r="E11" s="9">
        <v>213.1</v>
      </c>
      <c r="F11" s="10">
        <v>295.10000000000002</v>
      </c>
      <c r="G11" s="5">
        <v>338.649</v>
      </c>
      <c r="H11" s="5">
        <v>428.59199999999998</v>
      </c>
      <c r="I11" s="5">
        <v>518.43200000000002</v>
      </c>
      <c r="J11" s="5">
        <v>443.19409999999999</v>
      </c>
      <c r="K11" s="5">
        <v>560.76670000000001</v>
      </c>
      <c r="L11" s="5">
        <v>615.20000000000005</v>
      </c>
      <c r="M11" s="12">
        <v>659.40000000000009</v>
      </c>
      <c r="N11" s="5">
        <v>722.2</v>
      </c>
    </row>
    <row r="12" spans="2:14" s="5" customFormat="1" ht="37.5" x14ac:dyDescent="0.3">
      <c r="B12" s="8" t="s">
        <v>9</v>
      </c>
      <c r="C12" s="9">
        <v>50.9</v>
      </c>
      <c r="D12" s="10">
        <v>66.3</v>
      </c>
      <c r="E12" s="9">
        <v>131.80000000000001</v>
      </c>
      <c r="F12" s="10">
        <v>124.2</v>
      </c>
      <c r="G12" s="5">
        <v>132.4</v>
      </c>
      <c r="H12" s="5">
        <v>52</v>
      </c>
      <c r="I12" s="5">
        <v>51.9</v>
      </c>
      <c r="J12" s="5">
        <v>35.855400000000003</v>
      </c>
      <c r="K12" s="5">
        <v>70.400000000000006</v>
      </c>
      <c r="L12" s="5">
        <v>93.2</v>
      </c>
      <c r="M12" s="12">
        <v>90.1</v>
      </c>
      <c r="N12" s="5">
        <v>89.5</v>
      </c>
    </row>
    <row r="13" spans="2:14" s="5" customFormat="1" ht="37.5" x14ac:dyDescent="0.3">
      <c r="B13" s="8" t="s">
        <v>10</v>
      </c>
      <c r="C13" s="9">
        <v>0</v>
      </c>
      <c r="D13" s="10">
        <v>0</v>
      </c>
      <c r="E13" s="9">
        <v>1.9</v>
      </c>
      <c r="F13" s="10">
        <v>0.6</v>
      </c>
      <c r="G13" s="5">
        <v>1.7</v>
      </c>
      <c r="H13" s="5">
        <v>23.1</v>
      </c>
      <c r="I13" s="5">
        <v>91.808999999999983</v>
      </c>
      <c r="J13" s="5">
        <v>60.025300000000001</v>
      </c>
      <c r="K13" s="5">
        <v>63.1</v>
      </c>
      <c r="L13" s="5">
        <v>37.6</v>
      </c>
      <c r="M13" s="12">
        <v>33.800000000000004</v>
      </c>
      <c r="N13" s="5">
        <v>26.5</v>
      </c>
    </row>
    <row r="14" spans="2:14" s="5" customFormat="1" ht="18.75" x14ac:dyDescent="0.3">
      <c r="B14" s="8"/>
      <c r="C14" s="9"/>
      <c r="D14" s="9"/>
      <c r="E14" s="9"/>
      <c r="F14" s="9"/>
      <c r="M14" s="13"/>
    </row>
    <row r="15" spans="2:14" s="5" customFormat="1" ht="16.5" x14ac:dyDescent="0.3">
      <c r="B15" s="14" t="s">
        <v>11</v>
      </c>
      <c r="C15" s="15">
        <v>154.80000000000001</v>
      </c>
      <c r="D15" s="15">
        <v>222.7</v>
      </c>
      <c r="E15" s="15">
        <v>402.2</v>
      </c>
      <c r="F15" s="15">
        <v>428.8</v>
      </c>
      <c r="G15" s="3">
        <v>502.79999999999995</v>
      </c>
      <c r="H15" s="3">
        <v>722.09999999999991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2:14" s="5" customFormat="1" ht="18.75" x14ac:dyDescent="0.3">
      <c r="B16" s="8"/>
      <c r="C16" s="9"/>
      <c r="D16" s="9"/>
      <c r="E16" s="9"/>
      <c r="F16" s="9"/>
    </row>
    <row r="17" spans="2:14" s="5" customFormat="1" ht="33" x14ac:dyDescent="0.3">
      <c r="B17" s="14" t="s">
        <v>12</v>
      </c>
      <c r="C17" s="7">
        <f t="shared" ref="C17:F17" si="1">SUM(C5,C15)</f>
        <v>722.7</v>
      </c>
      <c r="D17" s="7">
        <f t="shared" si="1"/>
        <v>825</v>
      </c>
      <c r="E17" s="7">
        <f t="shared" si="1"/>
        <v>1377.5</v>
      </c>
      <c r="F17" s="7">
        <f t="shared" si="1"/>
        <v>1836.1</v>
      </c>
      <c r="G17" s="7">
        <f>SUM(G5,G15)</f>
        <v>2633.0999999999995</v>
      </c>
      <c r="H17" s="7">
        <f t="shared" ref="H17:M17" si="2">SUM(H5,H15)</f>
        <v>3732.558</v>
      </c>
      <c r="I17" s="7">
        <f t="shared" si="2"/>
        <v>4541.5600000000004</v>
      </c>
      <c r="J17" s="7">
        <f t="shared" si="2"/>
        <v>4161.7588000000005</v>
      </c>
      <c r="K17" s="7">
        <f t="shared" si="2"/>
        <v>4592.3516</v>
      </c>
      <c r="L17" s="7">
        <f t="shared" si="2"/>
        <v>5802</v>
      </c>
      <c r="M17" s="7">
        <f t="shared" si="2"/>
        <v>6311.0999999999995</v>
      </c>
      <c r="N17" s="7">
        <v>6287.7</v>
      </c>
    </row>
    <row r="18" spans="2:14" ht="18.75" x14ac:dyDescent="0.3">
      <c r="B18" s="16"/>
      <c r="C18" s="17"/>
      <c r="D18" s="17"/>
      <c r="E18" s="17"/>
      <c r="F18" s="17"/>
      <c r="G18" s="18"/>
      <c r="H18" s="18"/>
      <c r="I18" s="18"/>
      <c r="J18" s="18"/>
      <c r="K18" s="18"/>
      <c r="L18" s="18"/>
    </row>
    <row r="19" spans="2:14" x14ac:dyDescent="0.25">
      <c r="B19" s="5" t="s">
        <v>13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2014-04-30T07:45:14Z</dcterms:created>
  <dcterms:modified xsi:type="dcterms:W3CDTF">2014-04-30T07:45:15Z</dcterms:modified>
</cp:coreProperties>
</file>