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Sheet2" sheetId="1" r:id="rId1"/>
  </sheets>
  <calcPr calcId="145621"/>
</workbook>
</file>

<file path=xl/calcChain.xml><?xml version="1.0" encoding="utf-8"?>
<calcChain xmlns="http://schemas.openxmlformats.org/spreadsheetml/2006/main">
  <c r="AF15" i="1" l="1"/>
  <c r="AC15" i="1"/>
  <c r="X15" i="1"/>
  <c r="U15" i="1"/>
  <c r="P15" i="1"/>
  <c r="M15" i="1"/>
  <c r="H15" i="1"/>
  <c r="G15" i="1"/>
  <c r="F15" i="1"/>
  <c r="E15" i="1"/>
  <c r="D15" i="1"/>
  <c r="AJ4" i="1"/>
  <c r="AJ15" i="1" s="1"/>
  <c r="AI4" i="1"/>
  <c r="AI15" i="1" s="1"/>
  <c r="AH4" i="1"/>
  <c r="AH15" i="1" s="1"/>
  <c r="AG4" i="1"/>
  <c r="AG15" i="1" s="1"/>
  <c r="AF4" i="1"/>
  <c r="AE4" i="1"/>
  <c r="AE15" i="1" s="1"/>
  <c r="AD4" i="1"/>
  <c r="AD15" i="1" s="1"/>
  <c r="AC4" i="1"/>
  <c r="AB4" i="1"/>
  <c r="AB15" i="1" s="1"/>
  <c r="AA4" i="1"/>
  <c r="AA15" i="1" s="1"/>
  <c r="Z4" i="1"/>
  <c r="Z15" i="1" s="1"/>
  <c r="Y4" i="1"/>
  <c r="Y15" i="1" s="1"/>
  <c r="X4" i="1"/>
  <c r="W4" i="1"/>
  <c r="W15" i="1" s="1"/>
  <c r="V4" i="1"/>
  <c r="V15" i="1" s="1"/>
  <c r="U4" i="1"/>
  <c r="T4" i="1"/>
  <c r="T15" i="1" s="1"/>
  <c r="S4" i="1"/>
  <c r="S15" i="1" s="1"/>
  <c r="R4" i="1"/>
  <c r="R15" i="1" s="1"/>
  <c r="Q4" i="1"/>
  <c r="Q15" i="1" s="1"/>
  <c r="P4" i="1"/>
  <c r="O4" i="1"/>
  <c r="O15" i="1" s="1"/>
  <c r="N4" i="1"/>
  <c r="N15" i="1" s="1"/>
  <c r="M4" i="1"/>
  <c r="L4" i="1"/>
  <c r="L15" i="1" s="1"/>
  <c r="K4" i="1"/>
  <c r="K15" i="1" s="1"/>
  <c r="J4" i="1"/>
  <c r="J15" i="1" s="1"/>
  <c r="I4" i="1"/>
  <c r="I15" i="1" s="1"/>
  <c r="H4" i="1"/>
</calcChain>
</file>

<file path=xl/sharedStrings.xml><?xml version="1.0" encoding="utf-8"?>
<sst xmlns="http://schemas.openxmlformats.org/spreadsheetml/2006/main" count="62" uniqueCount="34">
  <si>
    <r>
      <t xml:space="preserve">საქართველოს სახელმწიფო  ბიუჯეტის </t>
    </r>
    <r>
      <rPr>
        <b/>
        <sz val="12"/>
        <color theme="1"/>
        <rFont val="LitNusx"/>
        <family val="2"/>
      </rPr>
      <t>gadasaxadebis kvartaluri</t>
    </r>
    <r>
      <rPr>
        <b/>
        <sz val="12"/>
        <color theme="1"/>
        <rFont val="Calibri"/>
        <family val="2"/>
        <scheme val="minor"/>
      </rPr>
      <t>მონაცემები</t>
    </r>
  </si>
  <si>
    <t>saqarTvelos saxelmwifo biujetis kvartaluri monacemebi</t>
  </si>
  <si>
    <t>მლნ. ლარი</t>
  </si>
  <si>
    <t>kodi</t>
  </si>
  <si>
    <t>2006 წელი</t>
  </si>
  <si>
    <t>2007 weli</t>
  </si>
  <si>
    <t>2008 weli</t>
  </si>
  <si>
    <t>2009 წელი</t>
  </si>
  <si>
    <t>2010 წელი</t>
  </si>
  <si>
    <t>2011 წელი</t>
  </si>
  <si>
    <t>2012 წელი</t>
  </si>
  <si>
    <t>2013 წელი</t>
  </si>
  <si>
    <t>2014 წელი</t>
  </si>
  <si>
    <r>
      <rPr>
        <sz val="11"/>
        <color theme="1"/>
        <rFont val="Arial Black"/>
        <family val="2"/>
      </rPr>
      <t>l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LitNusx"/>
        <family val="2"/>
      </rPr>
      <t>kv</t>
    </r>
  </si>
  <si>
    <r>
      <rPr>
        <sz val="11"/>
        <color theme="1"/>
        <rFont val="Arial Black"/>
        <family val="2"/>
      </rPr>
      <t>ll</t>
    </r>
    <r>
      <rPr>
        <sz val="11"/>
        <color theme="1"/>
        <rFont val="LitNusx"/>
        <family val="2"/>
      </rPr>
      <t>kv</t>
    </r>
  </si>
  <si>
    <r>
      <t xml:space="preserve"> </t>
    </r>
    <r>
      <rPr>
        <sz val="11"/>
        <color theme="1"/>
        <rFont val="Arial Black"/>
        <family val="2"/>
      </rPr>
      <t>lll</t>
    </r>
    <r>
      <rPr>
        <sz val="11"/>
        <color theme="1"/>
        <rFont val="LitNusx"/>
        <family val="2"/>
      </rPr>
      <t>kv</t>
    </r>
  </si>
  <si>
    <r>
      <t xml:space="preserve"> </t>
    </r>
    <r>
      <rPr>
        <sz val="11"/>
        <color theme="1"/>
        <rFont val="Arial Black"/>
        <family val="2"/>
      </rPr>
      <t>lV</t>
    </r>
    <r>
      <rPr>
        <sz val="11"/>
        <color theme="1"/>
        <rFont val="LitNusx"/>
        <family val="2"/>
      </rPr>
      <t>kv</t>
    </r>
  </si>
  <si>
    <r>
      <rPr>
        <b/>
        <sz val="11"/>
        <color theme="1"/>
        <rFont val="Arial Black"/>
        <family val="2"/>
      </rPr>
      <t>l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LitNusx"/>
        <family val="2"/>
      </rPr>
      <t>kv</t>
    </r>
  </si>
  <si>
    <r>
      <rPr>
        <b/>
        <sz val="11"/>
        <color theme="1"/>
        <rFont val="Arial Black"/>
        <family val="2"/>
      </rPr>
      <t>ll</t>
    </r>
    <r>
      <rPr>
        <b/>
        <sz val="11"/>
        <color theme="1"/>
        <rFont val="LitNusx"/>
        <family val="2"/>
      </rPr>
      <t>kv</t>
    </r>
  </si>
  <si>
    <r>
      <t xml:space="preserve"> </t>
    </r>
    <r>
      <rPr>
        <b/>
        <sz val="11"/>
        <color theme="1"/>
        <rFont val="Arial Black"/>
        <family val="2"/>
      </rPr>
      <t>lll</t>
    </r>
    <r>
      <rPr>
        <b/>
        <sz val="11"/>
        <color theme="1"/>
        <rFont val="LitNusx"/>
        <family val="2"/>
      </rPr>
      <t>kv</t>
    </r>
  </si>
  <si>
    <r>
      <t xml:space="preserve"> </t>
    </r>
    <r>
      <rPr>
        <b/>
        <sz val="11"/>
        <color theme="1"/>
        <rFont val="Arial Black"/>
        <family val="2"/>
      </rPr>
      <t>lV</t>
    </r>
    <r>
      <rPr>
        <b/>
        <sz val="11"/>
        <color theme="1"/>
        <rFont val="LitNusx"/>
        <family val="2"/>
      </rPr>
      <t>kv</t>
    </r>
  </si>
  <si>
    <r>
      <t xml:space="preserve">l </t>
    </r>
    <r>
      <rPr>
        <b/>
        <sz val="11"/>
        <color theme="1"/>
        <rFont val="LitNusx"/>
        <family val="2"/>
      </rPr>
      <t>kv</t>
    </r>
  </si>
  <si>
    <r>
      <t xml:space="preserve"> lll</t>
    </r>
    <r>
      <rPr>
        <b/>
        <sz val="11"/>
        <color theme="1"/>
        <rFont val="LitNusx"/>
        <family val="2"/>
      </rPr>
      <t>kv</t>
    </r>
  </si>
  <si>
    <r>
      <rPr>
        <b/>
        <sz val="11"/>
        <color theme="1"/>
        <rFont val="Arial Black"/>
        <family val="2"/>
      </rPr>
      <t xml:space="preserve"> lV</t>
    </r>
    <r>
      <rPr>
        <b/>
        <sz val="11"/>
        <color theme="1"/>
        <rFont val="LitNusx"/>
        <family val="2"/>
      </rPr>
      <t>kv</t>
    </r>
  </si>
  <si>
    <t>დეკემბერი</t>
  </si>
  <si>
    <t xml:space="preserve">   გადასახადები</t>
  </si>
  <si>
    <t>saSemosavlo gadasaxadi</t>
  </si>
  <si>
    <t>mogebis gadasaxadi</t>
  </si>
  <si>
    <t>damatebuli Rirebulebis gadasaxadi</t>
  </si>
  <si>
    <t>aqcizi</t>
  </si>
  <si>
    <t>importis gadasaxadi (sabaJo gadasaxadi)</t>
  </si>
  <si>
    <t>sxva araklasificirebuli gadasaxadebi</t>
  </si>
  <si>
    <t xml:space="preserve">   სოციალური შენატანები</t>
  </si>
  <si>
    <t>sul  gadasaxadebi da socialuri Senatanebi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</si>
</sst>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"/>
    <numFmt numFmtId="165" formatCode="#,##0.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LitNusx"/>
      <family val="2"/>
    </font>
    <font>
      <b/>
      <sz val="16"/>
      <color theme="1"/>
      <name val="LitNusx"/>
      <family val="2"/>
    </font>
    <font>
      <b/>
      <sz val="11"/>
      <color theme="1"/>
      <name val="LitNusx"/>
      <family val="2"/>
    </font>
    <font>
      <sz val="11"/>
      <color theme="1"/>
      <name val="Arial Black"/>
      <family val="2"/>
    </font>
    <font>
      <sz val="11"/>
      <color theme="1"/>
      <name val="LitNusx"/>
      <family val="2"/>
    </font>
    <font>
      <b/>
      <sz val="11"/>
      <color theme="1"/>
      <name val="Arial Black"/>
      <family val="2"/>
    </font>
    <font>
      <b/>
      <sz val="14"/>
      <color theme="1"/>
      <name val="LitNusx"/>
      <family val="2"/>
    </font>
    <font>
      <sz val="14"/>
      <color theme="1"/>
      <name val="LitNusx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11" fillId="0" borderId="0" applyFont="0" applyFill="0" applyBorder="0" applyAlignment="0" applyProtection="0"/>
    <xf numFmtId="0" fontId="11" fillId="0" borderId="0"/>
  </cellStyleXfs>
  <cellXfs count="38">
    <xf numFmtId="0" fontId="0" fillId="0" borderId="0" xfId="0"/>
    <xf numFmtId="0" fontId="2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0" fillId="0" borderId="1" xfId="0" applyBorder="1"/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7" fillId="0" borderId="0" xfId="0" applyFont="1"/>
    <xf numFmtId="0" fontId="1" fillId="0" borderId="0" xfId="0" applyFont="1"/>
    <xf numFmtId="0" fontId="5" fillId="0" borderId="0" xfId="0" applyFont="1"/>
    <xf numFmtId="0" fontId="1" fillId="0" borderId="1" xfId="0" applyFont="1" applyBorder="1"/>
    <xf numFmtId="0" fontId="5" fillId="0" borderId="0" xfId="0" applyFont="1" applyBorder="1"/>
    <xf numFmtId="0" fontId="1" fillId="0" borderId="0" xfId="0" applyFont="1" applyBorder="1"/>
    <xf numFmtId="0" fontId="5" fillId="0" borderId="2" xfId="0" applyFont="1" applyBorder="1"/>
    <xf numFmtId="0" fontId="9" fillId="0" borderId="0" xfId="0" applyFont="1"/>
    <xf numFmtId="164" fontId="1" fillId="0" borderId="0" xfId="0" applyNumberFormat="1" applyFont="1"/>
    <xf numFmtId="164" fontId="1" fillId="0" borderId="1" xfId="0" applyNumberFormat="1" applyFont="1" applyBorder="1"/>
    <xf numFmtId="164" fontId="1" fillId="0" borderId="0" xfId="0" applyNumberFormat="1" applyFont="1" applyBorder="1"/>
    <xf numFmtId="164" fontId="1" fillId="0" borderId="1" xfId="0" applyNumberFormat="1" applyFont="1" applyBorder="1" applyAlignment="1">
      <alignment horizontal="center"/>
    </xf>
    <xf numFmtId="0" fontId="1" fillId="0" borderId="2" xfId="0" applyFont="1" applyBorder="1"/>
    <xf numFmtId="0" fontId="10" fillId="0" borderId="0" xfId="0" applyFont="1"/>
    <xf numFmtId="164" fontId="0" fillId="0" borderId="0" xfId="0" applyNumberFormat="1"/>
    <xf numFmtId="0" fontId="0" fillId="0" borderId="0" xfId="0" applyBorder="1"/>
    <xf numFmtId="0" fontId="0" fillId="0" borderId="2" xfId="0" applyBorder="1"/>
    <xf numFmtId="164" fontId="0" fillId="0" borderId="1" xfId="0" applyNumberFormat="1" applyFont="1" applyBorder="1"/>
    <xf numFmtId="164" fontId="0" fillId="0" borderId="0" xfId="0" applyNumberFormat="1" applyBorder="1"/>
    <xf numFmtId="164" fontId="0" fillId="0" borderId="0" xfId="0" applyNumberFormat="1" applyFont="1" applyBorder="1"/>
    <xf numFmtId="164" fontId="0" fillId="0" borderId="0" xfId="0" applyNumberFormat="1" applyFont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0" fontId="10" fillId="0" borderId="0" xfId="0" applyFont="1" applyAlignment="1">
      <alignment wrapText="1"/>
    </xf>
    <xf numFmtId="0" fontId="9" fillId="0" borderId="0" xfId="0" applyFont="1" applyAlignment="1">
      <alignment wrapText="1"/>
    </xf>
    <xf numFmtId="165" fontId="0" fillId="0" borderId="0" xfId="0" applyNumberFormat="1"/>
    <xf numFmtId="0" fontId="1" fillId="0" borderId="0" xfId="0" applyFont="1" applyAlignment="1">
      <alignment wrapText="1"/>
    </xf>
    <xf numFmtId="3" fontId="0" fillId="0" borderId="0" xfId="0" applyNumberFormat="1"/>
    <xf numFmtId="3" fontId="0" fillId="0" borderId="1" xfId="0" applyNumberFormat="1" applyBorder="1"/>
    <xf numFmtId="164" fontId="0" fillId="0" borderId="1" xfId="0" applyNumberFormat="1" applyBorder="1"/>
  </cellXfs>
  <cellStyles count="3">
    <cellStyle name="Comma 2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W55"/>
  <sheetViews>
    <sheetView tabSelected="1" zoomScale="90" zoomScaleNormal="90" workbookViewId="0">
      <pane xSplit="2" topLeftCell="Y1" activePane="topRight" state="frozen"/>
      <selection pane="topRight" activeCell="AL17" sqref="AL17"/>
    </sheetView>
  </sheetViews>
  <sheetFormatPr defaultRowHeight="15" x14ac:dyDescent="0.25"/>
  <cols>
    <col min="2" max="2" width="38" customWidth="1"/>
    <col min="4" max="4" width="11" customWidth="1"/>
    <col min="5" max="5" width="10" customWidth="1"/>
    <col min="6" max="6" width="11" customWidth="1"/>
    <col min="7" max="7" width="10.85546875" customWidth="1"/>
    <col min="8" max="8" width="11.5703125" customWidth="1"/>
    <col min="9" max="9" width="10.5703125" customWidth="1"/>
    <col min="10" max="10" width="11.7109375" customWidth="1"/>
    <col min="11" max="11" width="10.28515625" customWidth="1"/>
    <col min="12" max="12" width="10.5703125" customWidth="1"/>
    <col min="13" max="13" width="11.5703125" customWidth="1"/>
    <col min="14" max="14" width="11.140625" customWidth="1"/>
    <col min="15" max="16" width="11.42578125" customWidth="1"/>
    <col min="17" max="17" width="10.5703125" customWidth="1"/>
    <col min="18" max="18" width="11" customWidth="1"/>
    <col min="19" max="19" width="10.85546875" customWidth="1"/>
    <col min="20" max="20" width="10.42578125" customWidth="1"/>
    <col min="21" max="21" width="10.140625" customWidth="1"/>
    <col min="22" max="22" width="10.5703125" customWidth="1"/>
    <col min="23" max="25" width="10.42578125" customWidth="1"/>
    <col min="26" max="26" width="10.28515625" customWidth="1"/>
    <col min="27" max="28" width="10.5703125" customWidth="1"/>
    <col min="29" max="29" width="10.140625" customWidth="1"/>
    <col min="30" max="30" width="10.42578125" customWidth="1"/>
    <col min="31" max="31" width="10.28515625" customWidth="1"/>
    <col min="32" max="32" width="11.140625" customWidth="1"/>
    <col min="33" max="34" width="11" customWidth="1"/>
    <col min="35" max="35" width="10.140625" customWidth="1"/>
    <col min="36" max="36" width="10.85546875" customWidth="1"/>
    <col min="37" max="37" width="10.42578125" customWidth="1"/>
    <col min="38" max="38" width="10.140625" customWidth="1"/>
    <col min="39" max="39" width="11" customWidth="1"/>
    <col min="42" max="42" width="9.7109375" customWidth="1"/>
  </cols>
  <sheetData>
    <row r="1" spans="2:75" ht="64.5" customHeight="1" x14ac:dyDescent="0.35">
      <c r="B1" s="1" t="s">
        <v>0</v>
      </c>
      <c r="E1" s="2" t="s">
        <v>1</v>
      </c>
      <c r="F1" s="2"/>
      <c r="G1" s="2"/>
      <c r="H1" s="2"/>
      <c r="I1" s="2"/>
      <c r="J1" s="2"/>
      <c r="K1" s="2"/>
      <c r="L1" s="2"/>
      <c r="M1" s="2"/>
      <c r="N1" s="2"/>
      <c r="O1" s="2"/>
      <c r="AN1" s="3"/>
      <c r="AZ1" s="3"/>
    </row>
    <row r="2" spans="2:75" x14ac:dyDescent="0.25">
      <c r="B2" t="s">
        <v>2</v>
      </c>
      <c r="C2" t="s">
        <v>3</v>
      </c>
      <c r="D2" s="4" t="s">
        <v>4</v>
      </c>
      <c r="E2" s="4"/>
      <c r="F2" s="4"/>
      <c r="G2" s="4"/>
      <c r="H2" s="5" t="s">
        <v>5</v>
      </c>
      <c r="I2" s="5"/>
      <c r="J2" s="5"/>
      <c r="K2" s="5"/>
      <c r="L2" s="5" t="s">
        <v>6</v>
      </c>
      <c r="M2" s="5"/>
      <c r="N2" s="5"/>
      <c r="O2" s="5"/>
      <c r="P2" s="4" t="s">
        <v>7</v>
      </c>
      <c r="Q2" s="4"/>
      <c r="R2" s="4"/>
      <c r="S2" s="4"/>
      <c r="T2" s="4" t="s">
        <v>8</v>
      </c>
      <c r="U2" s="4"/>
      <c r="V2" s="4"/>
      <c r="W2" s="4"/>
      <c r="X2" s="4" t="s">
        <v>9</v>
      </c>
      <c r="Y2" s="4"/>
      <c r="Z2" s="4"/>
      <c r="AA2" s="4"/>
      <c r="AB2" s="4" t="s">
        <v>10</v>
      </c>
      <c r="AC2" s="4"/>
      <c r="AD2" s="4"/>
      <c r="AE2" s="4"/>
      <c r="AF2" s="6" t="s">
        <v>11</v>
      </c>
      <c r="AG2" s="7"/>
      <c r="AH2" s="7"/>
      <c r="AI2" s="7"/>
      <c r="AJ2" s="6" t="s">
        <v>12</v>
      </c>
      <c r="AK2" s="7"/>
      <c r="AL2" s="7"/>
      <c r="AM2" s="8"/>
      <c r="AN2" s="3" t="s">
        <v>7</v>
      </c>
      <c r="AZ2" s="3" t="s">
        <v>8</v>
      </c>
      <c r="BL2" t="s">
        <v>9</v>
      </c>
    </row>
    <row r="3" spans="2:75" ht="20.25" customHeight="1" x14ac:dyDescent="0.4">
      <c r="D3" t="s">
        <v>13</v>
      </c>
      <c r="E3" s="9" t="s">
        <v>14</v>
      </c>
      <c r="F3" s="9" t="s">
        <v>15</v>
      </c>
      <c r="G3" s="9" t="s">
        <v>16</v>
      </c>
      <c r="H3" t="s">
        <v>13</v>
      </c>
      <c r="I3" s="9" t="s">
        <v>14</v>
      </c>
      <c r="J3" s="9" t="s">
        <v>15</v>
      </c>
      <c r="K3" s="9" t="s">
        <v>16</v>
      </c>
      <c r="L3" t="s">
        <v>13</v>
      </c>
      <c r="M3" s="9" t="s">
        <v>14</v>
      </c>
      <c r="N3" s="9" t="s">
        <v>15</v>
      </c>
      <c r="O3" s="9" t="s">
        <v>16</v>
      </c>
      <c r="P3" s="10" t="s">
        <v>17</v>
      </c>
      <c r="Q3" s="11" t="s">
        <v>18</v>
      </c>
      <c r="R3" s="11" t="s">
        <v>19</v>
      </c>
      <c r="S3" s="11" t="s">
        <v>20</v>
      </c>
      <c r="T3" s="10" t="s">
        <v>17</v>
      </c>
      <c r="U3" s="11" t="s">
        <v>18</v>
      </c>
      <c r="V3" s="11" t="s">
        <v>19</v>
      </c>
      <c r="W3" s="11" t="s">
        <v>20</v>
      </c>
      <c r="X3" s="10" t="s">
        <v>21</v>
      </c>
      <c r="Y3" s="11" t="s">
        <v>18</v>
      </c>
      <c r="Z3" s="10" t="s">
        <v>22</v>
      </c>
      <c r="AA3" s="11" t="s">
        <v>23</v>
      </c>
      <c r="AB3" s="10" t="s">
        <v>21</v>
      </c>
      <c r="AC3" s="11" t="s">
        <v>18</v>
      </c>
      <c r="AD3" s="10" t="s">
        <v>22</v>
      </c>
      <c r="AE3" s="11" t="s">
        <v>23</v>
      </c>
      <c r="AF3" s="12" t="s">
        <v>21</v>
      </c>
      <c r="AG3" s="13" t="s">
        <v>18</v>
      </c>
      <c r="AH3" s="14" t="s">
        <v>22</v>
      </c>
      <c r="AI3" s="13" t="s">
        <v>23</v>
      </c>
      <c r="AJ3" s="12" t="s">
        <v>21</v>
      </c>
      <c r="AK3" s="13" t="s">
        <v>18</v>
      </c>
      <c r="AL3" s="14" t="s">
        <v>22</v>
      </c>
      <c r="AM3" s="15" t="s">
        <v>23</v>
      </c>
      <c r="AN3" s="3"/>
      <c r="AZ3" s="3"/>
      <c r="BW3" t="s">
        <v>24</v>
      </c>
    </row>
    <row r="4" spans="2:75" s="10" customFormat="1" ht="18.75" x14ac:dyDescent="0.3">
      <c r="B4" s="16" t="s">
        <v>25</v>
      </c>
      <c r="C4" s="10">
        <v>11</v>
      </c>
      <c r="D4" s="17">
        <v>413.86099999999999</v>
      </c>
      <c r="E4" s="17">
        <v>543.65300000000002</v>
      </c>
      <c r="F4" s="17">
        <v>599.91549999999995</v>
      </c>
      <c r="G4" s="17">
        <v>572.89650000000006</v>
      </c>
      <c r="H4" s="17">
        <f>SUM(H6:H11)</f>
        <v>666.08199999999999</v>
      </c>
      <c r="I4" s="17">
        <f>SUM(I6:I11)</f>
        <v>710.46000000000015</v>
      </c>
      <c r="J4" s="17">
        <f>SUM(J6:J11)</f>
        <v>825.27500000000009</v>
      </c>
      <c r="K4" s="17">
        <f>SUM(K6:K11)</f>
        <v>808.64099999999996</v>
      </c>
      <c r="L4" s="17">
        <f t="shared" ref="L4:AJ4" si="0">SUM(L6:L13)</f>
        <v>1083.5750000000003</v>
      </c>
      <c r="M4" s="17">
        <f t="shared" si="0"/>
        <v>1193.4949999999999</v>
      </c>
      <c r="N4" s="17">
        <f t="shared" si="0"/>
        <v>1136.7769999999998</v>
      </c>
      <c r="O4" s="17">
        <f t="shared" si="0"/>
        <v>1127.6819999999998</v>
      </c>
      <c r="P4" s="17">
        <f t="shared" si="0"/>
        <v>1099.624</v>
      </c>
      <c r="Q4" s="17">
        <f t="shared" si="0"/>
        <v>924.34899999999982</v>
      </c>
      <c r="R4" s="17">
        <f t="shared" si="0"/>
        <v>1045.1982</v>
      </c>
      <c r="S4" s="17">
        <f t="shared" si="0"/>
        <v>1092.5876000000001</v>
      </c>
      <c r="T4" s="17">
        <f t="shared" si="0"/>
        <v>1076.3395</v>
      </c>
      <c r="U4" s="17">
        <f t="shared" si="0"/>
        <v>1126.3834000000002</v>
      </c>
      <c r="V4" s="17">
        <f t="shared" si="0"/>
        <v>1174.3554000000001</v>
      </c>
      <c r="W4" s="17">
        <f t="shared" si="0"/>
        <v>1215.2159000000001</v>
      </c>
      <c r="X4" s="17">
        <f t="shared" si="0"/>
        <v>1513.1707999999999</v>
      </c>
      <c r="Y4" s="17">
        <f t="shared" si="0"/>
        <v>1295.0263999999997</v>
      </c>
      <c r="Z4" s="17">
        <f t="shared" si="0"/>
        <v>1420.4103999999998</v>
      </c>
      <c r="AA4" s="17">
        <f t="shared" si="0"/>
        <v>1573.3999999999999</v>
      </c>
      <c r="AB4" s="17">
        <f t="shared" si="0"/>
        <v>1498.3000000000002</v>
      </c>
      <c r="AC4" s="17">
        <f t="shared" si="0"/>
        <v>1464.6999999999998</v>
      </c>
      <c r="AD4" s="17">
        <f t="shared" si="0"/>
        <v>1656.4999999999998</v>
      </c>
      <c r="AE4" s="17">
        <f t="shared" si="0"/>
        <v>1691.6</v>
      </c>
      <c r="AF4" s="18">
        <f t="shared" si="0"/>
        <v>1553.5</v>
      </c>
      <c r="AG4" s="19">
        <f t="shared" si="0"/>
        <v>1427.9999999999998</v>
      </c>
      <c r="AH4" s="19">
        <f t="shared" si="0"/>
        <v>1599.8999999999996</v>
      </c>
      <c r="AI4" s="19">
        <f t="shared" si="0"/>
        <v>1706.3000000000002</v>
      </c>
      <c r="AJ4" s="20">
        <f t="shared" si="0"/>
        <v>1639.3</v>
      </c>
      <c r="AK4" s="14"/>
      <c r="AL4" s="14"/>
      <c r="AM4" s="21"/>
      <c r="AN4" s="12"/>
      <c r="AZ4" s="12"/>
    </row>
    <row r="5" spans="2:75" ht="18.75" x14ac:dyDescent="0.3">
      <c r="B5" s="22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F5" s="18"/>
      <c r="AG5" s="24"/>
      <c r="AH5" s="19"/>
      <c r="AI5" s="19"/>
      <c r="AJ5" s="20"/>
      <c r="AK5" s="24"/>
      <c r="AL5" s="24"/>
      <c r="AM5" s="25"/>
      <c r="AN5" s="3"/>
      <c r="AZ5" s="3"/>
    </row>
    <row r="6" spans="2:75" ht="18.75" x14ac:dyDescent="0.3">
      <c r="B6" s="22" t="s">
        <v>26</v>
      </c>
      <c r="D6" s="23">
        <v>0</v>
      </c>
      <c r="E6" s="23">
        <v>0</v>
      </c>
      <c r="F6" s="23">
        <v>-5.0000000000000001E-4</v>
      </c>
      <c r="G6" s="23">
        <v>-6.4999999999999997E-3</v>
      </c>
      <c r="H6" s="23">
        <v>0</v>
      </c>
      <c r="I6" s="23">
        <v>0</v>
      </c>
      <c r="J6" s="23">
        <v>0</v>
      </c>
      <c r="K6" s="23">
        <v>0</v>
      </c>
      <c r="L6" s="23">
        <v>243.85900000000001</v>
      </c>
      <c r="M6" s="23">
        <v>311.20799999999997</v>
      </c>
      <c r="N6" s="23">
        <v>311.92</v>
      </c>
      <c r="O6" s="23">
        <v>351.31299999999999</v>
      </c>
      <c r="P6" s="23">
        <v>238.25400000000002</v>
      </c>
      <c r="Q6" s="23">
        <v>253.43299999999999</v>
      </c>
      <c r="R6" s="23">
        <v>260.32769999999999</v>
      </c>
      <c r="S6" s="23">
        <v>301.21410000000009</v>
      </c>
      <c r="T6" s="23">
        <v>258.1626</v>
      </c>
      <c r="U6" s="23">
        <v>287.23759999999993</v>
      </c>
      <c r="V6" s="23">
        <v>280.97330000000005</v>
      </c>
      <c r="W6" s="23">
        <v>292.64660000000009</v>
      </c>
      <c r="X6" s="23">
        <v>307.64759999999995</v>
      </c>
      <c r="Y6" s="23">
        <v>342.60700000000003</v>
      </c>
      <c r="Z6" s="23">
        <v>346.08839999999987</v>
      </c>
      <c r="AA6" s="23">
        <v>443.2</v>
      </c>
      <c r="AB6" s="23">
        <v>351.4</v>
      </c>
      <c r="AC6">
        <v>393.3</v>
      </c>
      <c r="AD6">
        <v>421.2</v>
      </c>
      <c r="AE6">
        <v>470.70000000000005</v>
      </c>
      <c r="AF6" s="26">
        <v>418.3</v>
      </c>
      <c r="AG6" s="27">
        <v>419.99999999999994</v>
      </c>
      <c r="AH6" s="28">
        <v>417.79999999999995</v>
      </c>
      <c r="AI6" s="29">
        <v>539</v>
      </c>
      <c r="AJ6" s="30">
        <v>440.5</v>
      </c>
      <c r="AK6" s="24"/>
      <c r="AL6" s="24"/>
      <c r="AM6" s="25"/>
      <c r="AN6" s="3"/>
      <c r="AZ6" s="3"/>
    </row>
    <row r="7" spans="2:75" ht="18.75" x14ac:dyDescent="0.3">
      <c r="B7" s="22" t="s">
        <v>27</v>
      </c>
      <c r="D7" s="23">
        <v>66.795000000000002</v>
      </c>
      <c r="E7" s="23">
        <v>85.445000000000007</v>
      </c>
      <c r="F7" s="23">
        <v>102.51599999999999</v>
      </c>
      <c r="G7" s="23">
        <v>70.313000000000002</v>
      </c>
      <c r="H7" s="23">
        <v>167.6</v>
      </c>
      <c r="I7" s="23">
        <v>112.80000000000001</v>
      </c>
      <c r="J7" s="23">
        <v>156.9</v>
      </c>
      <c r="K7" s="23">
        <v>95.8</v>
      </c>
      <c r="L7" s="23">
        <v>191.98000000000002</v>
      </c>
      <c r="M7" s="23">
        <v>160.42999999999998</v>
      </c>
      <c r="N7" s="23">
        <v>146.47499999999999</v>
      </c>
      <c r="O7" s="23">
        <v>93.234000000000009</v>
      </c>
      <c r="P7" s="23">
        <v>171.15899999999999</v>
      </c>
      <c r="Q7" s="23">
        <v>111.928</v>
      </c>
      <c r="R7" s="23">
        <v>145.74040000000002</v>
      </c>
      <c r="S7" s="23">
        <v>88.825299999999999</v>
      </c>
      <c r="T7" s="23">
        <v>187.93629999999996</v>
      </c>
      <c r="U7" s="23">
        <v>104.54190000000003</v>
      </c>
      <c r="V7" s="23">
        <v>129.78609999999998</v>
      </c>
      <c r="W7" s="23">
        <v>153.68289999999996</v>
      </c>
      <c r="X7" s="23">
        <v>349.08489999999995</v>
      </c>
      <c r="Y7" s="23">
        <v>147.68440000000004</v>
      </c>
      <c r="Z7" s="23">
        <v>197.46489999999994</v>
      </c>
      <c r="AA7" s="23">
        <v>137.9</v>
      </c>
      <c r="AB7" s="23">
        <v>280.3</v>
      </c>
      <c r="AC7">
        <v>204.29999999999998</v>
      </c>
      <c r="AD7">
        <v>225.10000000000002</v>
      </c>
      <c r="AE7">
        <v>141.19999999999999</v>
      </c>
      <c r="AF7" s="26">
        <v>266</v>
      </c>
      <c r="AG7" s="24">
        <v>163.1</v>
      </c>
      <c r="AH7" s="28">
        <v>213.4</v>
      </c>
      <c r="AI7" s="29">
        <v>164.1</v>
      </c>
      <c r="AJ7" s="30">
        <v>252.2</v>
      </c>
      <c r="AK7" s="24"/>
      <c r="AL7" s="24"/>
      <c r="AM7" s="25"/>
      <c r="AN7" s="3"/>
      <c r="AZ7" s="3"/>
    </row>
    <row r="8" spans="2:75" ht="37.5" x14ac:dyDescent="0.3">
      <c r="B8" s="31" t="s">
        <v>28</v>
      </c>
      <c r="D8" s="23">
        <v>254.36399999999998</v>
      </c>
      <c r="E8" s="23">
        <v>318.57900000000001</v>
      </c>
      <c r="F8" s="23">
        <v>362.7</v>
      </c>
      <c r="G8" s="23">
        <v>398.1</v>
      </c>
      <c r="H8" s="23">
        <v>394.214</v>
      </c>
      <c r="I8" s="23">
        <v>476.06000000000006</v>
      </c>
      <c r="J8" s="23">
        <v>522.4190000000001</v>
      </c>
      <c r="K8" s="23">
        <v>580.97299999999996</v>
      </c>
      <c r="L8" s="23">
        <v>475.22</v>
      </c>
      <c r="M8" s="23">
        <v>545.69600000000003</v>
      </c>
      <c r="N8" s="23">
        <v>513.98199999999997</v>
      </c>
      <c r="O8" s="23">
        <v>534.08999999999992</v>
      </c>
      <c r="P8" s="23">
        <v>571.92899999999997</v>
      </c>
      <c r="Q8" s="23">
        <v>428.10399999999998</v>
      </c>
      <c r="R8" s="23">
        <v>491.47189999999995</v>
      </c>
      <c r="S8" s="23">
        <v>560.29759999999987</v>
      </c>
      <c r="T8" s="23">
        <v>497.00440000000003</v>
      </c>
      <c r="U8" s="23">
        <v>552.26290000000006</v>
      </c>
      <c r="V8" s="23">
        <v>568.2650000000001</v>
      </c>
      <c r="W8" s="23">
        <v>585.53250000000003</v>
      </c>
      <c r="X8" s="23">
        <v>674.20489999999995</v>
      </c>
      <c r="Y8" s="23">
        <v>615.27399999999989</v>
      </c>
      <c r="Z8" s="23">
        <v>706.88650000000007</v>
      </c>
      <c r="AA8" s="23">
        <v>788</v>
      </c>
      <c r="AB8" s="23">
        <v>700.4</v>
      </c>
      <c r="AC8" s="23">
        <v>679</v>
      </c>
      <c r="AD8">
        <v>804.3</v>
      </c>
      <c r="AE8">
        <v>856.59999999999991</v>
      </c>
      <c r="AF8" s="26">
        <v>690.2</v>
      </c>
      <c r="AG8" s="24">
        <v>654.79999999999995</v>
      </c>
      <c r="AH8" s="28">
        <v>711</v>
      </c>
      <c r="AI8" s="29">
        <v>791.8</v>
      </c>
      <c r="AJ8" s="30">
        <v>758.8</v>
      </c>
      <c r="AK8" s="24"/>
      <c r="AL8" s="24"/>
      <c r="AM8" s="25"/>
      <c r="AN8" s="3"/>
      <c r="AZ8" s="3"/>
    </row>
    <row r="9" spans="2:75" ht="18.75" x14ac:dyDescent="0.3">
      <c r="B9" s="22" t="s">
        <v>29</v>
      </c>
      <c r="D9" s="23">
        <v>60.464000000000006</v>
      </c>
      <c r="E9" s="23">
        <v>88.17</v>
      </c>
      <c r="F9" s="23">
        <v>97.7</v>
      </c>
      <c r="G9" s="23">
        <v>90.699999999999989</v>
      </c>
      <c r="H9" s="23">
        <v>90.167999999999992</v>
      </c>
      <c r="I9" s="23">
        <v>106.3</v>
      </c>
      <c r="J9" s="23">
        <v>118.556</v>
      </c>
      <c r="K9" s="23">
        <v>113.56800000000001</v>
      </c>
      <c r="L9" s="23">
        <v>115.721</v>
      </c>
      <c r="M9" s="23">
        <v>141.03800000000001</v>
      </c>
      <c r="N9" s="23">
        <v>139.07299999999998</v>
      </c>
      <c r="O9" s="23">
        <v>122.6</v>
      </c>
      <c r="P9" s="23">
        <v>99.968000000000004</v>
      </c>
      <c r="Q9" s="23">
        <v>107.444</v>
      </c>
      <c r="R9" s="23">
        <v>119.66759999999996</v>
      </c>
      <c r="S9" s="23">
        <v>116.11450000000001</v>
      </c>
      <c r="T9" s="23">
        <v>104.59450000000001</v>
      </c>
      <c r="U9" s="23">
        <v>144.29740000000004</v>
      </c>
      <c r="V9" s="23">
        <v>163.76770000000002</v>
      </c>
      <c r="W9" s="23">
        <v>148.10709999999997</v>
      </c>
      <c r="X9" s="23">
        <v>150.90920000000003</v>
      </c>
      <c r="Y9" s="23">
        <v>157.45159999999998</v>
      </c>
      <c r="Z9" s="23">
        <v>135.08120000000002</v>
      </c>
      <c r="AA9" s="23">
        <v>171.7</v>
      </c>
      <c r="AB9" s="23">
        <v>137.4</v>
      </c>
      <c r="AC9" s="23">
        <v>157.1</v>
      </c>
      <c r="AD9">
        <v>177.60000000000002</v>
      </c>
      <c r="AE9">
        <v>187.3</v>
      </c>
      <c r="AF9" s="26">
        <v>151.30000000000001</v>
      </c>
      <c r="AG9" s="24">
        <v>163.1</v>
      </c>
      <c r="AH9" s="28">
        <v>228.60000000000002</v>
      </c>
      <c r="AI9" s="29">
        <v>179.2</v>
      </c>
      <c r="AJ9" s="30">
        <v>159</v>
      </c>
      <c r="AK9" s="24"/>
      <c r="AL9" s="24"/>
      <c r="AM9" s="25"/>
      <c r="AN9" s="3"/>
      <c r="AZ9" s="3"/>
    </row>
    <row r="10" spans="2:75" ht="37.5" x14ac:dyDescent="0.3">
      <c r="B10" s="31" t="s">
        <v>30</v>
      </c>
      <c r="D10" s="23">
        <v>31.738</v>
      </c>
      <c r="E10" s="23">
        <v>51.358999999999995</v>
      </c>
      <c r="F10" s="23">
        <v>36.5</v>
      </c>
      <c r="G10" s="23">
        <v>12.89</v>
      </c>
      <c r="H10" s="23">
        <v>10.4</v>
      </c>
      <c r="I10" s="23">
        <v>11.1</v>
      </c>
      <c r="J10" s="23">
        <v>17.8</v>
      </c>
      <c r="K10" s="23">
        <v>12.7</v>
      </c>
      <c r="L10" s="23">
        <v>11.852</v>
      </c>
      <c r="M10" s="23">
        <v>13.463000000000001</v>
      </c>
      <c r="N10" s="23">
        <v>13.087</v>
      </c>
      <c r="O10" s="23">
        <v>13.478999999999999</v>
      </c>
      <c r="P10" s="23">
        <v>9.027000000000001</v>
      </c>
      <c r="Q10" s="23">
        <v>8.5589999999999993</v>
      </c>
      <c r="R10" s="23">
        <v>8.0343</v>
      </c>
      <c r="S10" s="23">
        <v>10.235100000000003</v>
      </c>
      <c r="T10" s="23">
        <v>17.267699999999998</v>
      </c>
      <c r="U10" s="23">
        <v>17.443100000000001</v>
      </c>
      <c r="V10" s="23">
        <v>17.910099999999996</v>
      </c>
      <c r="W10" s="23">
        <v>17.779699999999998</v>
      </c>
      <c r="X10" s="23">
        <v>20.757099999999998</v>
      </c>
      <c r="Y10" s="23">
        <v>23.480300000000003</v>
      </c>
      <c r="Z10" s="23">
        <v>24.179799999999993</v>
      </c>
      <c r="AA10" s="23">
        <v>24.8</v>
      </c>
      <c r="AB10" s="23">
        <v>20.9</v>
      </c>
      <c r="AC10" s="23">
        <v>23</v>
      </c>
      <c r="AD10">
        <v>21.6</v>
      </c>
      <c r="AE10">
        <v>24.6</v>
      </c>
      <c r="AF10" s="26">
        <v>20.2</v>
      </c>
      <c r="AG10" s="24">
        <v>21.200000000000003</v>
      </c>
      <c r="AH10" s="28">
        <v>23.1</v>
      </c>
      <c r="AI10" s="29">
        <v>25</v>
      </c>
      <c r="AJ10" s="30">
        <v>23</v>
      </c>
      <c r="AK10" s="24"/>
      <c r="AL10" s="24"/>
      <c r="AM10" s="25"/>
      <c r="AN10" s="3"/>
      <c r="AZ10" s="3"/>
    </row>
    <row r="11" spans="2:75" ht="37.5" x14ac:dyDescent="0.3">
      <c r="B11" s="31" t="s">
        <v>31</v>
      </c>
      <c r="D11" s="23">
        <v>0.5</v>
      </c>
      <c r="E11" s="23">
        <v>0.10000000000000009</v>
      </c>
      <c r="F11" s="23">
        <v>0.5</v>
      </c>
      <c r="G11" s="23">
        <v>0.89999999999999991</v>
      </c>
      <c r="H11" s="23">
        <v>3.7</v>
      </c>
      <c r="I11" s="23">
        <v>4.1999999999999993</v>
      </c>
      <c r="J11" s="23">
        <v>9.6000000000000014</v>
      </c>
      <c r="K11" s="23">
        <v>5.6</v>
      </c>
      <c r="L11" s="23">
        <v>44.942999999999998</v>
      </c>
      <c r="M11" s="23">
        <v>21.66</v>
      </c>
      <c r="N11" s="23">
        <v>12.239999999999998</v>
      </c>
      <c r="O11" s="23">
        <v>12.965999999999998</v>
      </c>
      <c r="P11" s="23">
        <v>9.286999999999999</v>
      </c>
      <c r="Q11" s="23">
        <v>14.881</v>
      </c>
      <c r="R11" s="23">
        <v>19.956299999999995</v>
      </c>
      <c r="S11" s="23">
        <v>15.901000000000007</v>
      </c>
      <c r="T11" s="23">
        <v>11.374000000000001</v>
      </c>
      <c r="U11" s="23">
        <v>20.6005</v>
      </c>
      <c r="V11" s="23">
        <v>13.653199999999998</v>
      </c>
      <c r="W11" s="23">
        <v>17.467100000000006</v>
      </c>
      <c r="X11" s="23">
        <v>10.5671</v>
      </c>
      <c r="Y11" s="23">
        <v>8.5290999999999997</v>
      </c>
      <c r="Z11" s="23">
        <v>10.709599999999998</v>
      </c>
      <c r="AA11" s="23">
        <v>7.8</v>
      </c>
      <c r="AB11" s="23">
        <v>7.9</v>
      </c>
      <c r="AC11" s="23">
        <v>8</v>
      </c>
      <c r="AD11">
        <v>6.6999999999999993</v>
      </c>
      <c r="AE11">
        <v>11.200000000000001</v>
      </c>
      <c r="AF11" s="26">
        <v>7.5</v>
      </c>
      <c r="AG11" s="24">
        <v>5.8000000000000007</v>
      </c>
      <c r="AH11" s="28">
        <v>6</v>
      </c>
      <c r="AI11" s="29">
        <v>7.2</v>
      </c>
      <c r="AJ11" s="30">
        <v>5.8000000000000007</v>
      </c>
      <c r="AK11" s="24"/>
      <c r="AL11" s="24"/>
      <c r="AM11" s="25"/>
      <c r="AN11" s="3"/>
      <c r="AZ11" s="3"/>
    </row>
    <row r="12" spans="2:75" ht="18.75" x14ac:dyDescent="0.3">
      <c r="B12" s="22"/>
      <c r="D12" s="23"/>
      <c r="E12" s="23">
        <v>0</v>
      </c>
      <c r="F12" s="23">
        <v>0</v>
      </c>
      <c r="G12" s="23">
        <v>0</v>
      </c>
      <c r="H12" s="23">
        <v>0</v>
      </c>
      <c r="I12" s="23">
        <v>0</v>
      </c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C12" s="23"/>
      <c r="AF12" s="26"/>
      <c r="AG12" s="24"/>
      <c r="AH12" s="28"/>
      <c r="AI12" s="29"/>
      <c r="AJ12" s="20"/>
      <c r="AK12" s="24"/>
      <c r="AL12" s="24"/>
      <c r="AM12" s="25"/>
      <c r="AN12" s="3"/>
      <c r="AZ12" s="3"/>
    </row>
    <row r="13" spans="2:75" ht="18.75" x14ac:dyDescent="0.3">
      <c r="B13" s="22" t="s">
        <v>32</v>
      </c>
      <c r="C13">
        <v>12</v>
      </c>
      <c r="D13" s="23">
        <v>96.6</v>
      </c>
      <c r="E13" s="23">
        <v>114.69999999999995</v>
      </c>
      <c r="F13" s="23">
        <v>129.5</v>
      </c>
      <c r="G13" s="23">
        <v>162</v>
      </c>
      <c r="H13" s="23">
        <v>140.30000000000001</v>
      </c>
      <c r="I13" s="23">
        <v>162.80000000000001</v>
      </c>
      <c r="J13" s="23">
        <v>202.1</v>
      </c>
      <c r="K13" s="23">
        <v>216.89999999999992</v>
      </c>
      <c r="L13" s="23">
        <v>0</v>
      </c>
      <c r="M13" s="23">
        <v>0</v>
      </c>
      <c r="N13" s="23">
        <v>0</v>
      </c>
      <c r="O13" s="23">
        <v>0</v>
      </c>
      <c r="P13" s="23">
        <v>0</v>
      </c>
      <c r="Q13" s="23">
        <v>0</v>
      </c>
      <c r="R13" s="23">
        <v>0</v>
      </c>
      <c r="S13" s="23">
        <v>0</v>
      </c>
      <c r="T13" s="23">
        <v>0</v>
      </c>
      <c r="U13" s="23">
        <v>0</v>
      </c>
      <c r="V13" s="23">
        <v>0</v>
      </c>
      <c r="W13" s="23">
        <v>0</v>
      </c>
      <c r="X13" s="23">
        <v>0</v>
      </c>
      <c r="Y13" s="23">
        <v>0</v>
      </c>
      <c r="Z13" s="23">
        <v>0</v>
      </c>
      <c r="AA13" s="23">
        <v>0</v>
      </c>
      <c r="AB13" s="23">
        <v>0</v>
      </c>
      <c r="AC13" s="23">
        <v>0</v>
      </c>
      <c r="AD13" s="23">
        <v>0</v>
      </c>
      <c r="AE13" s="23">
        <v>0</v>
      </c>
      <c r="AF13" s="26">
        <v>0</v>
      </c>
      <c r="AG13" s="28">
        <v>0</v>
      </c>
      <c r="AH13" s="28">
        <v>0</v>
      </c>
      <c r="AI13" s="29">
        <v>0</v>
      </c>
      <c r="AJ13" s="30">
        <v>0</v>
      </c>
      <c r="AK13" s="24"/>
      <c r="AL13" s="24"/>
      <c r="AM13" s="25"/>
      <c r="AN13" s="3"/>
      <c r="AZ13" s="3"/>
    </row>
    <row r="14" spans="2:75" ht="18.75" x14ac:dyDescent="0.3">
      <c r="B14" s="22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F14" s="18"/>
      <c r="AG14" s="24"/>
      <c r="AH14" s="19"/>
      <c r="AI14" s="19"/>
      <c r="AJ14" s="20"/>
      <c r="AK14" s="24"/>
      <c r="AL14" s="24"/>
      <c r="AM14" s="25"/>
      <c r="AN14" s="3"/>
      <c r="AZ14" s="3"/>
    </row>
    <row r="15" spans="2:75" s="10" customFormat="1" ht="37.5" x14ac:dyDescent="0.3">
      <c r="B15" s="32" t="s">
        <v>33</v>
      </c>
      <c r="D15" s="17">
        <f>SUM(D4,D13)</f>
        <v>510.46100000000001</v>
      </c>
      <c r="E15" s="17">
        <f t="shared" ref="E15:G15" si="1">SUM(E4,E13)</f>
        <v>658.35299999999995</v>
      </c>
      <c r="F15" s="17">
        <f t="shared" si="1"/>
        <v>729.41549999999995</v>
      </c>
      <c r="G15" s="17">
        <f t="shared" si="1"/>
        <v>734.89650000000006</v>
      </c>
      <c r="H15" s="17">
        <f>SUM(H4,H13)</f>
        <v>806.38200000000006</v>
      </c>
      <c r="I15" s="17">
        <f>SUM(I4,I13)</f>
        <v>873.26000000000022</v>
      </c>
      <c r="J15" s="17">
        <f>SUM(J4,J13)</f>
        <v>1027.375</v>
      </c>
      <c r="K15" s="17">
        <f>SUM(K4,K13)</f>
        <v>1025.5409999999999</v>
      </c>
      <c r="L15" s="17">
        <f t="shared" ref="L15:AJ15" si="2">SUM(L4,L13)</f>
        <v>1083.5750000000003</v>
      </c>
      <c r="M15" s="17">
        <f t="shared" si="2"/>
        <v>1193.4949999999999</v>
      </c>
      <c r="N15" s="17">
        <f t="shared" si="2"/>
        <v>1136.7769999999998</v>
      </c>
      <c r="O15" s="17">
        <f t="shared" si="2"/>
        <v>1127.6819999999998</v>
      </c>
      <c r="P15" s="17">
        <f t="shared" si="2"/>
        <v>1099.624</v>
      </c>
      <c r="Q15" s="17">
        <f t="shared" si="2"/>
        <v>924.34899999999982</v>
      </c>
      <c r="R15" s="17">
        <f t="shared" si="2"/>
        <v>1045.1982</v>
      </c>
      <c r="S15" s="17">
        <f t="shared" si="2"/>
        <v>1092.5876000000001</v>
      </c>
      <c r="T15" s="17">
        <f t="shared" si="2"/>
        <v>1076.3395</v>
      </c>
      <c r="U15" s="17">
        <f t="shared" si="2"/>
        <v>1126.3834000000002</v>
      </c>
      <c r="V15" s="17">
        <f t="shared" si="2"/>
        <v>1174.3554000000001</v>
      </c>
      <c r="W15" s="17">
        <f t="shared" si="2"/>
        <v>1215.2159000000001</v>
      </c>
      <c r="X15" s="17">
        <f t="shared" si="2"/>
        <v>1513.1707999999999</v>
      </c>
      <c r="Y15" s="17">
        <f t="shared" si="2"/>
        <v>1295.0263999999997</v>
      </c>
      <c r="Z15" s="17">
        <f t="shared" si="2"/>
        <v>1420.4103999999998</v>
      </c>
      <c r="AA15" s="17">
        <f t="shared" si="2"/>
        <v>1573.3999999999999</v>
      </c>
      <c r="AB15" s="17">
        <f t="shared" si="2"/>
        <v>1498.3000000000002</v>
      </c>
      <c r="AC15" s="17">
        <f t="shared" si="2"/>
        <v>1464.6999999999998</v>
      </c>
      <c r="AD15" s="17">
        <f t="shared" si="2"/>
        <v>1656.4999999999998</v>
      </c>
      <c r="AE15" s="17">
        <f t="shared" si="2"/>
        <v>1691.6</v>
      </c>
      <c r="AF15" s="18">
        <f t="shared" si="2"/>
        <v>1553.5</v>
      </c>
      <c r="AG15" s="19">
        <f t="shared" si="2"/>
        <v>1427.9999999999998</v>
      </c>
      <c r="AH15" s="19">
        <f t="shared" si="2"/>
        <v>1599.8999999999996</v>
      </c>
      <c r="AI15" s="19">
        <f t="shared" si="2"/>
        <v>1706.3000000000002</v>
      </c>
      <c r="AJ15" s="20">
        <f t="shared" si="2"/>
        <v>1639.3</v>
      </c>
      <c r="AK15" s="14"/>
      <c r="AL15" s="14"/>
      <c r="AM15" s="21"/>
      <c r="AN15" s="12"/>
      <c r="AZ15" s="12"/>
    </row>
    <row r="16" spans="2:75" ht="18.75" x14ac:dyDescent="0.3">
      <c r="B16" s="22"/>
      <c r="H16" s="23"/>
      <c r="AN16" s="3"/>
      <c r="AZ16" s="3"/>
    </row>
    <row r="17" spans="2:74" x14ac:dyDescent="0.25">
      <c r="AN17" s="3"/>
      <c r="AZ17" s="3"/>
    </row>
    <row r="18" spans="2:74" x14ac:dyDescent="0.25"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N18" s="3"/>
      <c r="AZ18" s="3"/>
    </row>
    <row r="19" spans="2:74" x14ac:dyDescent="0.25">
      <c r="AN19" s="3"/>
      <c r="AZ19" s="3"/>
    </row>
    <row r="20" spans="2:74" x14ac:dyDescent="0.25">
      <c r="AN20" s="3"/>
      <c r="AZ20" s="3"/>
    </row>
    <row r="21" spans="2:74" x14ac:dyDescent="0.25">
      <c r="AN21" s="3"/>
      <c r="AZ21" s="3"/>
    </row>
    <row r="22" spans="2:74" x14ac:dyDescent="0.25"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AN22" s="3"/>
      <c r="AZ22" s="3"/>
    </row>
    <row r="23" spans="2:74" x14ac:dyDescent="0.25">
      <c r="B23" s="34"/>
      <c r="AN23" s="3"/>
      <c r="AZ23" s="3"/>
    </row>
    <row r="24" spans="2:74" ht="18.75" x14ac:dyDescent="0.3">
      <c r="B24" s="22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6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6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</row>
    <row r="25" spans="2:74" ht="18.75" x14ac:dyDescent="0.3">
      <c r="B25" s="22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6"/>
      <c r="AZ25" s="3"/>
    </row>
    <row r="26" spans="2:74" ht="18.75" x14ac:dyDescent="0.3">
      <c r="B26" s="22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6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6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</row>
    <row r="27" spans="2:74" ht="18.75" x14ac:dyDescent="0.3">
      <c r="B27" s="22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6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6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</row>
    <row r="28" spans="2:74" ht="18.75" x14ac:dyDescent="0.3">
      <c r="B28" s="31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6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6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</row>
    <row r="29" spans="2:74" ht="18.75" x14ac:dyDescent="0.3">
      <c r="B29" s="22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6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6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</row>
    <row r="30" spans="2:74" ht="18.75" x14ac:dyDescent="0.3">
      <c r="B30" s="22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6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6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</row>
    <row r="31" spans="2:74" ht="18.75" x14ac:dyDescent="0.3">
      <c r="B31" s="31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6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6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</row>
    <row r="32" spans="2:74" ht="18.75" x14ac:dyDescent="0.3">
      <c r="B32" s="22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6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6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5"/>
      <c r="BR32" s="35"/>
      <c r="BS32" s="35"/>
      <c r="BT32" s="35"/>
      <c r="BU32" s="35"/>
      <c r="BV32" s="35"/>
    </row>
    <row r="33" spans="2:74" ht="18.75" x14ac:dyDescent="0.3">
      <c r="B33" s="22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6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6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</row>
    <row r="34" spans="2:74" ht="18.75" x14ac:dyDescent="0.3">
      <c r="B34" s="22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6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6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</row>
    <row r="35" spans="2:74" ht="18.75" x14ac:dyDescent="0.3">
      <c r="B35" s="31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6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6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5"/>
      <c r="BR35" s="35"/>
      <c r="BS35" s="35"/>
      <c r="BT35" s="35"/>
      <c r="BU35" s="35"/>
      <c r="BV35" s="35"/>
    </row>
    <row r="36" spans="2:74" x14ac:dyDescent="0.25">
      <c r="AN36" s="3"/>
      <c r="AZ36" s="3"/>
    </row>
    <row r="37" spans="2:74" x14ac:dyDescent="0.25">
      <c r="AN37" s="3"/>
      <c r="AZ37" s="3"/>
    </row>
    <row r="38" spans="2:74" x14ac:dyDescent="0.25">
      <c r="AN38" s="3"/>
      <c r="AZ38" s="3"/>
    </row>
    <row r="39" spans="2:74" ht="18.75" x14ac:dyDescent="0.3">
      <c r="B39" s="22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3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37"/>
      <c r="BA39" s="23"/>
      <c r="BB39" s="23"/>
      <c r="BC39" s="23"/>
      <c r="BD39" s="23"/>
      <c r="BE39" s="23"/>
      <c r="BF39" s="23"/>
      <c r="BG39" s="23"/>
      <c r="BH39" s="23"/>
      <c r="BI39" s="23"/>
      <c r="BJ39" s="23"/>
      <c r="BK39" s="23"/>
      <c r="BL39" s="23"/>
      <c r="BM39" s="23"/>
      <c r="BN39" s="23"/>
      <c r="BO39" s="23"/>
      <c r="BP39" s="23"/>
      <c r="BQ39" s="23"/>
      <c r="BR39" s="23"/>
      <c r="BS39" s="23"/>
      <c r="BT39" s="23"/>
      <c r="BU39" s="23"/>
      <c r="BV39" s="23"/>
    </row>
    <row r="40" spans="2:74" ht="18.75" x14ac:dyDescent="0.3">
      <c r="B40" s="22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3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37"/>
      <c r="BA40" s="23"/>
      <c r="BB40" s="23"/>
      <c r="BC40" s="23"/>
      <c r="BD40" s="23"/>
      <c r="BE40" s="23"/>
      <c r="BF40" s="23"/>
      <c r="BG40" s="23"/>
      <c r="BH40" s="23"/>
      <c r="BI40" s="23"/>
      <c r="BJ40" s="23"/>
      <c r="BK40" s="23"/>
      <c r="BL40" s="23"/>
      <c r="BM40" s="23"/>
      <c r="BN40" s="23"/>
      <c r="BO40" s="23"/>
      <c r="BP40" s="23"/>
      <c r="BQ40" s="23"/>
      <c r="BR40" s="23"/>
      <c r="BS40" s="23"/>
      <c r="BT40" s="23"/>
      <c r="BU40" s="23"/>
      <c r="BV40" s="23"/>
    </row>
    <row r="41" spans="2:74" ht="18.75" x14ac:dyDescent="0.3">
      <c r="B41" s="22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3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37"/>
      <c r="BA41" s="23"/>
      <c r="BB41" s="23"/>
      <c r="BC41" s="23"/>
      <c r="BD41" s="23"/>
      <c r="BE41" s="23"/>
      <c r="BF41" s="23"/>
      <c r="BG41" s="23"/>
      <c r="BH41" s="23"/>
      <c r="BI41" s="23"/>
      <c r="BJ41" s="23"/>
      <c r="BK41" s="23"/>
      <c r="BL41" s="23"/>
      <c r="BM41" s="23"/>
      <c r="BN41" s="23"/>
      <c r="BO41" s="23"/>
      <c r="BP41" s="23"/>
      <c r="BQ41" s="23"/>
      <c r="BR41" s="23"/>
      <c r="BS41" s="23"/>
      <c r="BT41" s="23"/>
      <c r="BU41" s="23"/>
      <c r="BV41" s="23"/>
    </row>
    <row r="42" spans="2:74" ht="18.75" x14ac:dyDescent="0.3">
      <c r="B42" s="22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3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37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3"/>
      <c r="BL42" s="23"/>
      <c r="BM42" s="23"/>
      <c r="BN42" s="23"/>
      <c r="BO42" s="23"/>
      <c r="BP42" s="23"/>
      <c r="BQ42" s="23"/>
      <c r="BR42" s="23"/>
      <c r="BS42" s="23"/>
      <c r="BT42" s="23"/>
      <c r="BU42" s="23"/>
      <c r="BV42" s="23"/>
    </row>
    <row r="43" spans="2:74" ht="18.75" x14ac:dyDescent="0.3">
      <c r="B43" s="31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3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37"/>
      <c r="BA43" s="23"/>
      <c r="BB43" s="23"/>
      <c r="BC43" s="23"/>
      <c r="BD43" s="23"/>
      <c r="BE43" s="23"/>
      <c r="BF43" s="23"/>
      <c r="BG43" s="23"/>
      <c r="BH43" s="23"/>
      <c r="BI43" s="23"/>
      <c r="BJ43" s="23"/>
      <c r="BK43" s="23"/>
      <c r="BL43" s="23"/>
      <c r="BM43" s="23"/>
      <c r="BN43" s="23"/>
      <c r="BO43" s="23"/>
      <c r="BP43" s="23"/>
      <c r="BQ43" s="23"/>
      <c r="BR43" s="23"/>
      <c r="BS43" s="23"/>
      <c r="BT43" s="23"/>
      <c r="BU43" s="23"/>
      <c r="BV43" s="23"/>
    </row>
    <row r="44" spans="2:74" ht="18.75" x14ac:dyDescent="0.3">
      <c r="B44" s="22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3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37"/>
      <c r="BA44" s="23"/>
      <c r="BB44" s="23"/>
      <c r="BC44" s="23"/>
      <c r="BD44" s="23"/>
      <c r="BE44" s="23"/>
      <c r="BF44" s="23"/>
      <c r="BG44" s="23"/>
      <c r="BH44" s="23"/>
      <c r="BI44" s="23"/>
      <c r="BJ44" s="23"/>
      <c r="BK44" s="23"/>
      <c r="BL44" s="23"/>
      <c r="BM44" s="23"/>
      <c r="BN44" s="23"/>
      <c r="BO44" s="23"/>
      <c r="BP44" s="23"/>
      <c r="BQ44" s="23"/>
      <c r="BR44" s="23"/>
      <c r="BS44" s="23"/>
      <c r="BT44" s="23"/>
      <c r="BU44" s="23"/>
      <c r="BV44" s="23"/>
    </row>
    <row r="45" spans="2:74" ht="18.75" x14ac:dyDescent="0.3">
      <c r="B45" s="22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3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37"/>
      <c r="BA45" s="23"/>
      <c r="BB45" s="23"/>
      <c r="BC45" s="23"/>
      <c r="BD45" s="23"/>
      <c r="BE45" s="23"/>
      <c r="BF45" s="23"/>
      <c r="BG45" s="23"/>
      <c r="BH45" s="23"/>
      <c r="BI45" s="23"/>
      <c r="BJ45" s="23"/>
      <c r="BK45" s="23"/>
      <c r="BL45" s="23"/>
      <c r="BM45" s="23"/>
      <c r="BN45" s="23"/>
      <c r="BO45" s="23"/>
      <c r="BP45" s="23"/>
      <c r="BQ45" s="23"/>
      <c r="BR45" s="23"/>
      <c r="BS45" s="23"/>
      <c r="BT45" s="23"/>
      <c r="BU45" s="23"/>
      <c r="BV45" s="23"/>
    </row>
    <row r="46" spans="2:74" ht="18.75" x14ac:dyDescent="0.3">
      <c r="B46" s="31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3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37"/>
      <c r="BA46" s="23"/>
      <c r="BB46" s="23"/>
      <c r="BC46" s="23"/>
      <c r="BD46" s="23"/>
      <c r="BE46" s="23"/>
      <c r="BF46" s="23"/>
      <c r="BG46" s="23"/>
      <c r="BH46" s="23"/>
      <c r="BI46" s="23"/>
      <c r="BJ46" s="23"/>
      <c r="BK46" s="23"/>
      <c r="BL46" s="23"/>
      <c r="BM46" s="23"/>
      <c r="BN46" s="23"/>
      <c r="BO46" s="23"/>
      <c r="BP46" s="23"/>
      <c r="BQ46" s="23"/>
      <c r="BR46" s="23"/>
      <c r="BS46" s="23"/>
      <c r="BT46" s="23"/>
      <c r="BU46" s="23"/>
      <c r="BV46" s="23"/>
    </row>
    <row r="47" spans="2:74" ht="18.75" x14ac:dyDescent="0.3">
      <c r="B47" s="22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3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37"/>
      <c r="BA47" s="23"/>
      <c r="BB47" s="23"/>
      <c r="BC47" s="23"/>
      <c r="BD47" s="23"/>
      <c r="BE47" s="23"/>
      <c r="BF47" s="23"/>
      <c r="BG47" s="23"/>
      <c r="BH47" s="23"/>
      <c r="BI47" s="23"/>
      <c r="BJ47" s="23"/>
      <c r="BK47" s="23"/>
      <c r="BL47" s="23"/>
      <c r="BM47" s="23"/>
      <c r="BN47" s="23"/>
      <c r="BO47" s="23"/>
      <c r="BP47" s="23"/>
      <c r="BQ47" s="23"/>
      <c r="BR47" s="23"/>
      <c r="BS47" s="23"/>
      <c r="BT47" s="23"/>
      <c r="BU47" s="23"/>
      <c r="BV47" s="23"/>
    </row>
    <row r="48" spans="2:74" ht="18.75" x14ac:dyDescent="0.3">
      <c r="B48" s="22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3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37"/>
      <c r="BA48" s="23"/>
      <c r="BB48" s="23"/>
      <c r="BC48" s="23"/>
      <c r="BD48" s="23"/>
      <c r="BE48" s="23"/>
      <c r="BF48" s="23"/>
      <c r="BG48" s="23"/>
      <c r="BH48" s="23"/>
      <c r="BI48" s="23"/>
      <c r="BJ48" s="23"/>
      <c r="BK48" s="23"/>
      <c r="BL48" s="23"/>
      <c r="BM48" s="23"/>
      <c r="BN48" s="23"/>
      <c r="BO48" s="23"/>
      <c r="BP48" s="23"/>
      <c r="BQ48" s="23"/>
      <c r="BR48" s="23"/>
      <c r="BS48" s="23"/>
      <c r="BT48" s="23"/>
      <c r="BU48" s="23"/>
      <c r="BV48" s="23"/>
    </row>
    <row r="49" spans="2:74" ht="18.75" x14ac:dyDescent="0.3">
      <c r="B49" s="22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37"/>
      <c r="AO49" s="27"/>
      <c r="AP49" s="27"/>
      <c r="AQ49" s="27"/>
      <c r="AR49" s="27"/>
      <c r="AS49" s="27"/>
      <c r="AT49" s="27"/>
      <c r="AU49" s="27"/>
      <c r="AV49" s="27"/>
      <c r="AW49" s="27"/>
      <c r="AX49" s="27"/>
      <c r="AY49" s="27"/>
      <c r="AZ49" s="37"/>
      <c r="BA49" s="23"/>
      <c r="BB49" s="23"/>
      <c r="BC49" s="23"/>
      <c r="BD49" s="23"/>
      <c r="BE49" s="23"/>
      <c r="BF49" s="23"/>
      <c r="BG49" s="23"/>
      <c r="BH49" s="23"/>
      <c r="BI49" s="23"/>
      <c r="BJ49" s="23"/>
      <c r="BK49" s="23"/>
      <c r="BL49" s="23"/>
      <c r="BM49" s="23"/>
      <c r="BN49" s="23"/>
      <c r="BO49" s="23"/>
      <c r="BP49" s="23"/>
      <c r="BQ49" s="23"/>
      <c r="BR49" s="23"/>
      <c r="BS49" s="23"/>
      <c r="BT49" s="23"/>
      <c r="BU49" s="23"/>
      <c r="BV49" s="23"/>
    </row>
    <row r="50" spans="2:74" ht="18.75" x14ac:dyDescent="0.3">
      <c r="B50" s="31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37"/>
      <c r="AO50" s="23"/>
      <c r="AP50" s="23"/>
      <c r="AQ50" s="23"/>
      <c r="AR50" s="23"/>
      <c r="AS50" s="23"/>
      <c r="AT50" s="23"/>
      <c r="AU50" s="23"/>
      <c r="AV50" s="23"/>
      <c r="AW50" s="23"/>
      <c r="AX50" s="23"/>
      <c r="AY50" s="23"/>
      <c r="AZ50" s="37"/>
      <c r="BA50" s="23"/>
      <c r="BB50" s="23"/>
      <c r="BC50" s="23"/>
      <c r="BD50" s="23"/>
      <c r="BE50" s="23"/>
      <c r="BF50" s="23"/>
      <c r="BG50" s="23"/>
      <c r="BH50" s="23"/>
      <c r="BI50" s="23"/>
      <c r="BJ50" s="23"/>
      <c r="BK50" s="23"/>
      <c r="BL50" s="23"/>
      <c r="BM50" s="23"/>
      <c r="BN50" s="23"/>
      <c r="BO50" s="23"/>
      <c r="BP50" s="23"/>
      <c r="BQ50" s="23"/>
      <c r="BR50" s="23"/>
      <c r="BS50" s="23"/>
      <c r="BT50" s="23"/>
      <c r="BU50" s="23"/>
      <c r="BV50" s="23"/>
    </row>
    <row r="54" spans="2:74" x14ac:dyDescent="0.25">
      <c r="D54" s="23"/>
      <c r="E54" s="23"/>
      <c r="F54" s="23"/>
      <c r="G54" s="23"/>
      <c r="H54" s="23"/>
    </row>
    <row r="55" spans="2:74" x14ac:dyDescent="0.25">
      <c r="D55" s="23"/>
      <c r="E55" s="23"/>
      <c r="F55" s="23"/>
      <c r="G55" s="23"/>
    </row>
  </sheetData>
  <mergeCells count="10">
    <mergeCell ref="X2:AA2"/>
    <mergeCell ref="AB2:AE2"/>
    <mergeCell ref="AF2:AI2"/>
    <mergeCell ref="AJ2:AM2"/>
    <mergeCell ref="E1:O1"/>
    <mergeCell ref="D2:G2"/>
    <mergeCell ref="H2:K2"/>
    <mergeCell ref="L2:O2"/>
    <mergeCell ref="P2:S2"/>
    <mergeCell ref="T2:W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Manana Gedevanishvili</dc:creator>
  <cp:lastModifiedBy>Manana Gedevanishvili</cp:lastModifiedBy>
  <dcterms:created xsi:type="dcterms:W3CDTF">2014-04-30T07:45:14Z</dcterms:created>
  <dcterms:modified xsi:type="dcterms:W3CDTF">2014-04-30T07:45:14Z</dcterms:modified>
</cp:coreProperties>
</file>