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Z15" i="1" l="1"/>
  <c r="U15" i="1"/>
  <c r="T15" i="1"/>
  <c r="R15" i="1"/>
  <c r="M15" i="1"/>
  <c r="L15" i="1"/>
  <c r="J15" i="1"/>
  <c r="E15" i="1"/>
  <c r="D15" i="1"/>
  <c r="DG4" i="1"/>
  <c r="DG15" i="1" s="1"/>
  <c r="DF4" i="1"/>
  <c r="DF15" i="1" s="1"/>
  <c r="DE4" i="1"/>
  <c r="DE15" i="1" s="1"/>
  <c r="DD4" i="1"/>
  <c r="DD15" i="1" s="1"/>
  <c r="DC4" i="1"/>
  <c r="DC15" i="1" s="1"/>
  <c r="DB4" i="1"/>
  <c r="DB15" i="1" s="1"/>
  <c r="DA4" i="1"/>
  <c r="DA15" i="1" s="1"/>
  <c r="CZ4" i="1"/>
  <c r="CZ15" i="1" s="1"/>
  <c r="CY4" i="1"/>
  <c r="CY15" i="1" s="1"/>
  <c r="CX4" i="1"/>
  <c r="CX15" i="1" s="1"/>
  <c r="CW4" i="1"/>
  <c r="CW15" i="1" s="1"/>
  <c r="CV4" i="1"/>
  <c r="CV15" i="1" s="1"/>
  <c r="CU4" i="1"/>
  <c r="CU15" i="1" s="1"/>
  <c r="CT4" i="1"/>
  <c r="CT15" i="1" s="1"/>
  <c r="CS4" i="1"/>
  <c r="CS15" i="1" s="1"/>
  <c r="CR4" i="1"/>
  <c r="CR15" i="1" s="1"/>
  <c r="CQ4" i="1"/>
  <c r="CQ15" i="1" s="1"/>
  <c r="CP4" i="1"/>
  <c r="CP15" i="1" s="1"/>
  <c r="CO4" i="1"/>
  <c r="CO15" i="1" s="1"/>
  <c r="CN4" i="1"/>
  <c r="CN15" i="1" s="1"/>
  <c r="CM4" i="1"/>
  <c r="CM15" i="1" s="1"/>
  <c r="CL4" i="1"/>
  <c r="CL15" i="1" s="1"/>
  <c r="CK4" i="1"/>
  <c r="CK15" i="1" s="1"/>
  <c r="CJ4" i="1"/>
  <c r="CJ15" i="1" s="1"/>
  <c r="CI4" i="1"/>
  <c r="CI15" i="1" s="1"/>
  <c r="CH4" i="1"/>
  <c r="CH15" i="1" s="1"/>
  <c r="CG4" i="1"/>
  <c r="CG15" i="1" s="1"/>
  <c r="CF4" i="1"/>
  <c r="CF15" i="1" s="1"/>
  <c r="CE4" i="1"/>
  <c r="CE15" i="1" s="1"/>
  <c r="CD4" i="1"/>
  <c r="CD15" i="1" s="1"/>
  <c r="CC4" i="1"/>
  <c r="CC15" i="1" s="1"/>
  <c r="CB4" i="1"/>
  <c r="CB15" i="1" s="1"/>
  <c r="CA4" i="1"/>
  <c r="CA15" i="1" s="1"/>
  <c r="BZ4" i="1"/>
  <c r="BZ15" i="1" s="1"/>
  <c r="BY4" i="1"/>
  <c r="BY15" i="1" s="1"/>
  <c r="BX4" i="1"/>
  <c r="BX15" i="1" s="1"/>
  <c r="BW4" i="1"/>
  <c r="BW15" i="1" s="1"/>
  <c r="BV4" i="1"/>
  <c r="BV15" i="1" s="1"/>
  <c r="BU4" i="1"/>
  <c r="BU15" i="1" s="1"/>
  <c r="BT4" i="1"/>
  <c r="BT15" i="1" s="1"/>
  <c r="BS4" i="1"/>
  <c r="BS15" i="1" s="1"/>
  <c r="BR4" i="1"/>
  <c r="BR15" i="1" s="1"/>
  <c r="BQ4" i="1"/>
  <c r="BQ15" i="1" s="1"/>
  <c r="BP4" i="1"/>
  <c r="BP15" i="1" s="1"/>
  <c r="BO4" i="1"/>
  <c r="BO15" i="1" s="1"/>
  <c r="BN4" i="1"/>
  <c r="BN15" i="1" s="1"/>
  <c r="BM4" i="1"/>
  <c r="BM15" i="1" s="1"/>
  <c r="BL4" i="1"/>
  <c r="BL15" i="1" s="1"/>
  <c r="BK4" i="1"/>
  <c r="BK15" i="1" s="1"/>
  <c r="BJ4" i="1"/>
  <c r="BJ15" i="1" s="1"/>
  <c r="BI4" i="1"/>
  <c r="BI15" i="1" s="1"/>
  <c r="BH4" i="1"/>
  <c r="BH15" i="1" s="1"/>
  <c r="BG4" i="1"/>
  <c r="BG15" i="1" s="1"/>
  <c r="BF4" i="1"/>
  <c r="BF15" i="1" s="1"/>
  <c r="BE4" i="1"/>
  <c r="BE15" i="1" s="1"/>
  <c r="BD4" i="1"/>
  <c r="BD15" i="1" s="1"/>
  <c r="BC4" i="1"/>
  <c r="BC15" i="1" s="1"/>
  <c r="BB4" i="1"/>
  <c r="BB15" i="1" s="1"/>
  <c r="BA4" i="1"/>
  <c r="BA15" i="1" s="1"/>
  <c r="AZ4" i="1"/>
  <c r="AZ15" i="1" s="1"/>
  <c r="AY4" i="1"/>
  <c r="AY15" i="1" s="1"/>
  <c r="AX4" i="1"/>
  <c r="AX15" i="1" s="1"/>
  <c r="AW4" i="1"/>
  <c r="AW15" i="1" s="1"/>
  <c r="AV4" i="1"/>
  <c r="AV15" i="1" s="1"/>
  <c r="AU4" i="1"/>
  <c r="AU15" i="1" s="1"/>
  <c r="AT4" i="1"/>
  <c r="AT15" i="1" s="1"/>
  <c r="AS4" i="1"/>
  <c r="AS15" i="1" s="1"/>
  <c r="AR4" i="1"/>
  <c r="AR15" i="1" s="1"/>
  <c r="AQ4" i="1"/>
  <c r="AQ15" i="1" s="1"/>
  <c r="AP4" i="1"/>
  <c r="AP15" i="1" s="1"/>
  <c r="AO4" i="1"/>
  <c r="AO15" i="1" s="1"/>
  <c r="AN4" i="1"/>
  <c r="AN15" i="1" s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AA15" i="1" s="1"/>
  <c r="Z4" i="1"/>
  <c r="Y4" i="1"/>
  <c r="Y15" i="1" s="1"/>
  <c r="X4" i="1"/>
  <c r="X15" i="1" s="1"/>
  <c r="W4" i="1"/>
  <c r="W15" i="1" s="1"/>
  <c r="V4" i="1"/>
  <c r="V15" i="1" s="1"/>
  <c r="U4" i="1"/>
  <c r="T4" i="1"/>
  <c r="S4" i="1"/>
  <c r="S15" i="1" s="1"/>
  <c r="R4" i="1"/>
  <c r="Q4" i="1"/>
  <c r="Q15" i="1" s="1"/>
  <c r="P4" i="1"/>
  <c r="P15" i="1" s="1"/>
  <c r="O4" i="1"/>
  <c r="O15" i="1" s="1"/>
  <c r="N4" i="1"/>
  <c r="N15" i="1" s="1"/>
  <c r="M4" i="1"/>
  <c r="L4" i="1"/>
  <c r="K4" i="1"/>
  <c r="K15" i="1" s="1"/>
  <c r="J4" i="1"/>
  <c r="I4" i="1"/>
  <c r="I15" i="1" s="1"/>
  <c r="H4" i="1"/>
  <c r="H15" i="1" s="1"/>
  <c r="G4" i="1"/>
  <c r="G15" i="1" s="1"/>
  <c r="F4" i="1"/>
  <c r="F15" i="1" s="1"/>
  <c r="E4" i="1"/>
  <c r="D4" i="1"/>
</calcChain>
</file>

<file path=xl/sharedStrings.xml><?xml version="1.0" encoding="utf-8"?>
<sst xmlns="http://schemas.openxmlformats.org/spreadsheetml/2006/main" count="129" uniqueCount="33">
  <si>
    <r>
      <t>საქართველოს სახელმწიფო  ბიუჯეტის</t>
    </r>
    <r>
      <rPr>
        <b/>
        <sz val="12"/>
        <rFont val="LitNusx"/>
        <family val="2"/>
      </rPr>
      <t xml:space="preserve"> gadasaxadebis </t>
    </r>
    <r>
      <rPr>
        <b/>
        <sz val="11"/>
        <rFont val="LitNusx"/>
        <family val="2"/>
      </rPr>
      <t>ყოველთვიური მონაცემები</t>
    </r>
  </si>
  <si>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</si>
  <si>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</si>
  <si>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</si>
  <si>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</si>
  <si>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</si>
  <si>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</si>
  <si>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</si>
  <si>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</si>
  <si>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</si>
  <si>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</si>
  <si>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</si>
  <si>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</si>
  <si>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</si>
  <si>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</si>
  <si>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</si>
  <si>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</si>
  <si>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</si>
  <si>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</si>
  <si>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</si>
  <si>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</si>
  <si>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</si>
  <si>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</si>
  <si>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</si>
  <si>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</si>
  <si>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saSemosavlo gadasaxadi</t>
  </si>
  <si>
    <t>mogebis gadasaxadi</t>
  </si>
  <si>
    <t>damatebuli Rirebulebis gadasaxadi</t>
  </si>
  <si>
    <t>aqcizi</t>
  </si>
  <si>
    <t>importis gadasaxadi (sabaJo gadasaxadi)</t>
  </si>
  <si>
    <t>sxva araklasificirebuli gadasaxadebi</t>
  </si>
  <si>
    <t xml:space="preserve">   სოციალური შენატანები</t>
  </si>
  <si>
    <t>sul  gadasaxadebi da socialuri Senatanebi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</si>
</sst>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LitNusx"/>
      <family val="2"/>
    </font>
    <font>
      <b/>
      <sz val="12"/>
      <name val="LitNusx"/>
      <family val="2"/>
    </font>
    <font>
      <b/>
      <sz val="10"/>
      <color indexed="12"/>
      <name val="LitNusx"/>
      <family val="2"/>
    </font>
    <font>
      <sz val="9"/>
      <name val="Arial"/>
      <family val="2"/>
    </font>
    <font>
      <sz val="10"/>
      <name val="Sylfaen"/>
      <family val="1"/>
    </font>
    <font>
      <b/>
      <sz val="10"/>
      <name val="LitNusx"/>
      <family val="2"/>
    </font>
    <font>
      <b/>
      <sz val="10"/>
      <color indexed="12"/>
      <name val="Sylfaen"/>
      <family val="1"/>
    </font>
    <font>
      <b/>
      <sz val="10"/>
      <name val="Sylfaen"/>
      <family val="1"/>
    </font>
    <font>
      <b/>
      <sz val="14"/>
      <color theme="1"/>
      <name val="LitNusx"/>
      <family val="2"/>
    </font>
    <font>
      <sz val="14"/>
      <color theme="1"/>
      <name val="LitNusx"/>
      <family val="2"/>
    </font>
    <font>
      <sz val="16"/>
      <color theme="1"/>
      <name val="LitNusx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LitNusx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1" applyFont="1" applyAlignment="1">
      <alignment horizontal="center" vertical="center" wrapText="1"/>
    </xf>
    <xf numFmtId="0" fontId="6" fillId="0" borderId="0" xfId="1" applyFont="1" applyFill="1" applyBorder="1" applyAlignment="1"/>
    <xf numFmtId="164" fontId="6" fillId="0" borderId="0" xfId="1" applyNumberFormat="1" applyFont="1" applyFill="1" applyBorder="1" applyAlignment="1"/>
    <xf numFmtId="164" fontId="6" fillId="0" borderId="1" xfId="1" applyNumberFormat="1" applyFont="1" applyFill="1" applyBorder="1" applyAlignment="1"/>
    <xf numFmtId="0" fontId="7" fillId="0" borderId="0" xfId="1" applyFont="1" applyBorder="1"/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1" fontId="10" fillId="0" borderId="2" xfId="1" applyNumberFormat="1" applyFont="1" applyFill="1" applyBorder="1" applyAlignment="1">
      <alignment horizontal="center"/>
    </xf>
    <xf numFmtId="0" fontId="11" fillId="0" borderId="0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165" fontId="0" fillId="0" borderId="0" xfId="0" applyNumberFormat="1"/>
    <xf numFmtId="165" fontId="0" fillId="0" borderId="1" xfId="0" applyNumberFormat="1" applyBorder="1"/>
    <xf numFmtId="165" fontId="0" fillId="0" borderId="0" xfId="0" applyNumberFormat="1" applyBorder="1"/>
    <xf numFmtId="165" fontId="0" fillId="0" borderId="2" xfId="0" applyNumberFormat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/>
    <xf numFmtId="0" fontId="16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H58"/>
  <sheetViews>
    <sheetView tabSelected="1" workbookViewId="0">
      <pane xSplit="2" topLeftCell="DE1" activePane="topRight" state="frozen"/>
      <selection pane="topRight" activeCell="DG12" sqref="DG12"/>
    </sheetView>
  </sheetViews>
  <sheetFormatPr defaultRowHeight="15" x14ac:dyDescent="0.25"/>
  <cols>
    <col min="2" max="2" width="40.140625" customWidth="1"/>
    <col min="3" max="4" width="9.28515625" bestFit="1" customWidth="1"/>
    <col min="5" max="5" width="12.85546875" customWidth="1"/>
    <col min="6" max="10" width="9.85546875" bestFit="1" customWidth="1"/>
    <col min="11" max="11" width="11" customWidth="1"/>
    <col min="12" max="12" width="12.85546875" customWidth="1"/>
    <col min="13" max="13" width="12.5703125" customWidth="1"/>
    <col min="14" max="14" width="10.85546875" customWidth="1"/>
    <col min="15" max="15" width="11.85546875" customWidth="1"/>
    <col min="16" max="16" width="9.28515625" bestFit="1" customWidth="1"/>
    <col min="17" max="17" width="13.140625" customWidth="1"/>
    <col min="18" max="22" width="9.28515625" bestFit="1" customWidth="1"/>
    <col min="23" max="23" width="11.28515625" customWidth="1"/>
    <col min="24" max="24" width="13.140625" customWidth="1"/>
    <col min="25" max="25" width="12.5703125" customWidth="1"/>
    <col min="26" max="26" width="11.140625" customWidth="1"/>
    <col min="27" max="27" width="11.7109375" customWidth="1"/>
    <col min="28" max="28" width="9.28515625" bestFit="1" customWidth="1"/>
    <col min="29" max="29" width="13.140625" customWidth="1"/>
    <col min="30" max="34" width="9.28515625" bestFit="1" customWidth="1"/>
    <col min="35" max="35" width="10.28515625" customWidth="1"/>
    <col min="36" max="36" width="12.85546875" customWidth="1"/>
    <col min="37" max="37" width="12.42578125" customWidth="1"/>
    <col min="38" max="38" width="11.7109375" customWidth="1"/>
    <col min="39" max="39" width="12.140625" customWidth="1"/>
    <col min="40" max="40" width="9.28515625" bestFit="1" customWidth="1"/>
    <col min="41" max="41" width="13" customWidth="1"/>
    <col min="42" max="46" width="9.28515625" bestFit="1" customWidth="1"/>
    <col min="47" max="47" width="10.85546875" customWidth="1"/>
    <col min="48" max="48" width="13.5703125" customWidth="1"/>
    <col min="49" max="49" width="12.140625" customWidth="1"/>
    <col min="50" max="50" width="10.5703125" customWidth="1"/>
    <col min="51" max="51" width="12.7109375" customWidth="1"/>
    <col min="52" max="52" width="9.28515625" bestFit="1" customWidth="1"/>
    <col min="53" max="53" width="12.42578125" customWidth="1"/>
    <col min="54" max="59" width="9.28515625" bestFit="1" customWidth="1"/>
    <col min="60" max="60" width="13" customWidth="1"/>
    <col min="61" max="61" width="13.42578125" customWidth="1"/>
    <col min="62" max="63" width="12.140625" customWidth="1"/>
    <col min="64" max="64" width="9.28515625" bestFit="1" customWidth="1"/>
    <col min="65" max="65" width="13.140625" customWidth="1"/>
    <col min="66" max="71" width="9.28515625" bestFit="1" customWidth="1"/>
    <col min="72" max="72" width="13.28515625" customWidth="1"/>
    <col min="73" max="73" width="13.5703125" customWidth="1"/>
    <col min="74" max="74" width="11.42578125" customWidth="1"/>
    <col min="75" max="75" width="11.7109375" customWidth="1"/>
    <col min="77" max="77" width="12.42578125" customWidth="1"/>
    <col min="83" max="83" width="10.5703125" customWidth="1"/>
    <col min="84" max="84" width="13" customWidth="1"/>
    <col min="85" max="85" width="12.85546875" customWidth="1"/>
    <col min="86" max="86" width="12.5703125" customWidth="1"/>
    <col min="87" max="87" width="12.140625" customWidth="1"/>
    <col min="89" max="89" width="12.42578125" customWidth="1"/>
    <col min="95" max="95" width="10.140625" customWidth="1"/>
    <col min="96" max="96" width="13" customWidth="1"/>
    <col min="97" max="97" width="12.5703125" customWidth="1"/>
    <col min="98" max="98" width="10.42578125" customWidth="1"/>
    <col min="99" max="99" width="12.140625" customWidth="1"/>
    <col min="100" max="100" width="10.28515625" customWidth="1"/>
    <col min="101" max="101" width="13.42578125" customWidth="1"/>
    <col min="107" max="107" width="11" customWidth="1"/>
    <col min="108" max="108" width="12.7109375" customWidth="1"/>
    <col min="109" max="109" width="13.140625" customWidth="1"/>
    <col min="110" max="110" width="11.5703125" customWidth="1"/>
    <col min="111" max="111" width="11.85546875" customWidth="1"/>
  </cols>
  <sheetData>
    <row r="1" spans="2:112" ht="46.5" x14ac:dyDescent="0.25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5"/>
    </row>
    <row r="2" spans="2:112" ht="15.75" x14ac:dyDescent="0.3">
      <c r="B2" s="6" t="s">
        <v>1</v>
      </c>
      <c r="C2" s="7" t="s">
        <v>2</v>
      </c>
      <c r="D2" s="8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 t="s">
        <v>4</v>
      </c>
      <c r="Q2" s="8"/>
      <c r="R2" s="8"/>
      <c r="S2" s="8"/>
      <c r="T2" s="8"/>
      <c r="U2" s="8"/>
      <c r="V2" s="8"/>
      <c r="W2" s="8"/>
      <c r="X2" s="8"/>
      <c r="Y2" s="8"/>
      <c r="Z2" s="8"/>
      <c r="AA2" s="10"/>
      <c r="AB2" s="9" t="s">
        <v>5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 t="s">
        <v>6</v>
      </c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9" t="s">
        <v>7</v>
      </c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9" t="s">
        <v>8</v>
      </c>
      <c r="BM2" s="8"/>
      <c r="BN2" s="8"/>
      <c r="BO2" s="8"/>
      <c r="BP2" s="8"/>
      <c r="BQ2" s="8"/>
      <c r="BR2" s="8"/>
      <c r="BS2" s="8"/>
      <c r="BT2" s="8"/>
      <c r="BU2" s="8"/>
      <c r="BV2" s="8"/>
      <c r="BW2" s="10"/>
      <c r="BX2" s="9" t="s">
        <v>9</v>
      </c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9" t="s">
        <v>10</v>
      </c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 t="s">
        <v>11</v>
      </c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</row>
    <row r="3" spans="2:112" ht="30" x14ac:dyDescent="0.25">
      <c r="B3" s="6"/>
      <c r="C3" s="7"/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22</v>
      </c>
      <c r="O3" s="11" t="s">
        <v>23</v>
      </c>
      <c r="P3" s="12" t="s">
        <v>12</v>
      </c>
      <c r="Q3" s="11" t="s">
        <v>13</v>
      </c>
      <c r="R3" s="11" t="s">
        <v>14</v>
      </c>
      <c r="S3" s="11" t="s">
        <v>15</v>
      </c>
      <c r="T3" s="11" t="s">
        <v>16</v>
      </c>
      <c r="U3" s="11" t="s">
        <v>17</v>
      </c>
      <c r="V3" s="11" t="s">
        <v>18</v>
      </c>
      <c r="W3" s="11" t="s">
        <v>19</v>
      </c>
      <c r="X3" s="11" t="s">
        <v>20</v>
      </c>
      <c r="Y3" s="11" t="s">
        <v>21</v>
      </c>
      <c r="Z3" s="11" t="s">
        <v>22</v>
      </c>
      <c r="AA3" s="13" t="s">
        <v>23</v>
      </c>
      <c r="AB3" s="12" t="s">
        <v>12</v>
      </c>
      <c r="AC3" s="11" t="s">
        <v>13</v>
      </c>
      <c r="AD3" s="11" t="s">
        <v>14</v>
      </c>
      <c r="AE3" s="11" t="s">
        <v>15</v>
      </c>
      <c r="AF3" s="11" t="s">
        <v>16</v>
      </c>
      <c r="AG3" s="11" t="s">
        <v>17</v>
      </c>
      <c r="AH3" s="11" t="s">
        <v>18</v>
      </c>
      <c r="AI3" s="11" t="s">
        <v>19</v>
      </c>
      <c r="AJ3" s="11" t="s">
        <v>20</v>
      </c>
      <c r="AK3" s="11" t="s">
        <v>21</v>
      </c>
      <c r="AL3" s="11" t="s">
        <v>22</v>
      </c>
      <c r="AM3" s="11" t="s">
        <v>23</v>
      </c>
      <c r="AN3" s="12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11" t="s">
        <v>20</v>
      </c>
      <c r="AW3" s="11" t="s">
        <v>21</v>
      </c>
      <c r="AX3" s="11" t="s">
        <v>22</v>
      </c>
      <c r="AY3" s="11" t="s">
        <v>23</v>
      </c>
      <c r="AZ3" s="12" t="s">
        <v>12</v>
      </c>
      <c r="BA3" s="11" t="s">
        <v>13</v>
      </c>
      <c r="BB3" s="11" t="s">
        <v>14</v>
      </c>
      <c r="BC3" s="11" t="s">
        <v>15</v>
      </c>
      <c r="BD3" s="11" t="s">
        <v>16</v>
      </c>
      <c r="BE3" s="11" t="s">
        <v>17</v>
      </c>
      <c r="BF3" s="11" t="s">
        <v>18</v>
      </c>
      <c r="BG3" s="11" t="s">
        <v>19</v>
      </c>
      <c r="BH3" s="11" t="s">
        <v>20</v>
      </c>
      <c r="BI3" s="11" t="s">
        <v>21</v>
      </c>
      <c r="BJ3" s="11" t="s">
        <v>22</v>
      </c>
      <c r="BK3" s="11" t="s">
        <v>23</v>
      </c>
      <c r="BL3" s="12" t="s">
        <v>12</v>
      </c>
      <c r="BM3" s="11" t="s">
        <v>13</v>
      </c>
      <c r="BN3" s="11" t="s">
        <v>14</v>
      </c>
      <c r="BO3" s="11" t="s">
        <v>15</v>
      </c>
      <c r="BP3" s="11" t="s">
        <v>16</v>
      </c>
      <c r="BQ3" s="11" t="s">
        <v>17</v>
      </c>
      <c r="BR3" s="11" t="s">
        <v>18</v>
      </c>
      <c r="BS3" s="11" t="s">
        <v>19</v>
      </c>
      <c r="BT3" s="11" t="s">
        <v>20</v>
      </c>
      <c r="BU3" s="11" t="s">
        <v>21</v>
      </c>
      <c r="BV3" s="11" t="s">
        <v>22</v>
      </c>
      <c r="BW3" s="13" t="s">
        <v>23</v>
      </c>
      <c r="BX3" s="12" t="s">
        <v>12</v>
      </c>
      <c r="BY3" s="11" t="s">
        <v>13</v>
      </c>
      <c r="BZ3" s="11" t="s">
        <v>14</v>
      </c>
      <c r="CA3" s="11" t="s">
        <v>15</v>
      </c>
      <c r="CB3" s="11" t="s">
        <v>16</v>
      </c>
      <c r="CC3" s="11" t="s">
        <v>17</v>
      </c>
      <c r="CD3" s="11" t="s">
        <v>18</v>
      </c>
      <c r="CE3" s="11" t="s">
        <v>19</v>
      </c>
      <c r="CF3" s="11" t="s">
        <v>20</v>
      </c>
      <c r="CG3" s="11" t="s">
        <v>21</v>
      </c>
      <c r="CH3" s="11" t="s">
        <v>22</v>
      </c>
      <c r="CI3" s="11" t="s">
        <v>23</v>
      </c>
      <c r="CJ3" s="12" t="s">
        <v>12</v>
      </c>
      <c r="CK3" s="11" t="s">
        <v>13</v>
      </c>
      <c r="CL3" s="11" t="s">
        <v>14</v>
      </c>
      <c r="CM3" s="11" t="s">
        <v>15</v>
      </c>
      <c r="CN3" s="11" t="s">
        <v>16</v>
      </c>
      <c r="CO3" s="11" t="s">
        <v>17</v>
      </c>
      <c r="CP3" s="11" t="s">
        <v>18</v>
      </c>
      <c r="CQ3" s="11" t="s">
        <v>19</v>
      </c>
      <c r="CR3" s="11" t="s">
        <v>20</v>
      </c>
      <c r="CS3" s="11" t="s">
        <v>21</v>
      </c>
      <c r="CT3" s="11" t="s">
        <v>22</v>
      </c>
      <c r="CU3" s="11" t="s">
        <v>23</v>
      </c>
      <c r="CV3" s="11" t="s">
        <v>12</v>
      </c>
      <c r="CW3" s="11" t="s">
        <v>13</v>
      </c>
      <c r="CX3" s="11" t="s">
        <v>14</v>
      </c>
      <c r="CY3" s="11" t="s">
        <v>15</v>
      </c>
      <c r="CZ3" s="11" t="s">
        <v>16</v>
      </c>
      <c r="DA3" s="11" t="s">
        <v>17</v>
      </c>
      <c r="DB3" s="11" t="s">
        <v>18</v>
      </c>
      <c r="DC3" s="11" t="s">
        <v>19</v>
      </c>
      <c r="DD3" s="11" t="s">
        <v>20</v>
      </c>
      <c r="DE3" s="11" t="s">
        <v>21</v>
      </c>
      <c r="DF3" s="11" t="s">
        <v>22</v>
      </c>
      <c r="DG3" s="11" t="s">
        <v>23</v>
      </c>
    </row>
    <row r="4" spans="2:112" s="20" customFormat="1" ht="21" x14ac:dyDescent="0.4">
      <c r="B4" s="14" t="s">
        <v>24</v>
      </c>
      <c r="C4" s="15">
        <v>11</v>
      </c>
      <c r="D4" s="16">
        <f>SUM(D6:D11)</f>
        <v>106.298</v>
      </c>
      <c r="E4" s="16">
        <f t="shared" ref="E4:BP4" si="0">SUM(E6:E11)</f>
        <v>113.99600000000001</v>
      </c>
      <c r="F4" s="16">
        <f t="shared" si="0"/>
        <v>193.56699999999998</v>
      </c>
      <c r="G4" s="16">
        <f t="shared" si="0"/>
        <v>159.238</v>
      </c>
      <c r="H4" s="16">
        <f t="shared" si="0"/>
        <v>202.63399999999999</v>
      </c>
      <c r="I4" s="16">
        <f t="shared" si="0"/>
        <v>181.78100000000003</v>
      </c>
      <c r="J4" s="16">
        <f t="shared" si="0"/>
        <v>196.416</v>
      </c>
      <c r="K4" s="16">
        <f t="shared" si="0"/>
        <v>193.1</v>
      </c>
      <c r="L4" s="16">
        <f t="shared" si="0"/>
        <v>210.39949999999996</v>
      </c>
      <c r="M4" s="16">
        <f t="shared" si="0"/>
        <v>172.5453</v>
      </c>
      <c r="N4" s="16">
        <f t="shared" si="0"/>
        <v>171.0839</v>
      </c>
      <c r="O4" s="16">
        <f t="shared" si="0"/>
        <v>229.26730000000003</v>
      </c>
      <c r="P4" s="17">
        <f t="shared" si="0"/>
        <v>225.59700000000001</v>
      </c>
      <c r="Q4" s="18">
        <f t="shared" si="0"/>
        <v>173.83</v>
      </c>
      <c r="R4" s="18">
        <f t="shared" si="0"/>
        <v>266.65500000000003</v>
      </c>
      <c r="S4" s="18">
        <f t="shared" si="0"/>
        <v>207.91499999999999</v>
      </c>
      <c r="T4" s="18">
        <f t="shared" si="0"/>
        <v>269.03100000000006</v>
      </c>
      <c r="U4" s="18">
        <f t="shared" si="0"/>
        <v>233.61600000000004</v>
      </c>
      <c r="V4" s="18">
        <f t="shared" si="0"/>
        <v>305.28400000000005</v>
      </c>
      <c r="W4" s="18">
        <f t="shared" si="0"/>
        <v>239.39099999999999</v>
      </c>
      <c r="X4" s="18">
        <f t="shared" si="0"/>
        <v>280.60000000000002</v>
      </c>
      <c r="Y4" s="18">
        <f t="shared" si="0"/>
        <v>238.33500000000001</v>
      </c>
      <c r="Z4" s="18">
        <f t="shared" si="0"/>
        <v>235.59100000000001</v>
      </c>
      <c r="AA4" s="19">
        <f t="shared" si="0"/>
        <v>334.71500000000003</v>
      </c>
      <c r="AB4" s="17">
        <f t="shared" si="0"/>
        <v>294.11699999999996</v>
      </c>
      <c r="AC4" s="18">
        <f t="shared" si="0"/>
        <v>311.03100000000001</v>
      </c>
      <c r="AD4" s="18">
        <f t="shared" si="0"/>
        <v>478.42699999999996</v>
      </c>
      <c r="AE4" s="18">
        <f t="shared" si="0"/>
        <v>392.88100000000003</v>
      </c>
      <c r="AF4" s="18">
        <f t="shared" si="0"/>
        <v>429.45799999999997</v>
      </c>
      <c r="AG4" s="18">
        <f t="shared" si="0"/>
        <v>371.11999999999995</v>
      </c>
      <c r="AH4" s="18">
        <f t="shared" si="0"/>
        <v>438.19499999999994</v>
      </c>
      <c r="AI4" s="18">
        <f t="shared" si="0"/>
        <v>303.65999999999997</v>
      </c>
      <c r="AJ4" s="18">
        <f t="shared" si="0"/>
        <v>394.92200000000003</v>
      </c>
      <c r="AK4" s="18">
        <f t="shared" si="0"/>
        <v>353.96400000000006</v>
      </c>
      <c r="AL4" s="18">
        <f t="shared" si="0"/>
        <v>341.99</v>
      </c>
      <c r="AM4" s="18">
        <f t="shared" si="0"/>
        <v>431.77600000000001</v>
      </c>
      <c r="AN4" s="17">
        <f t="shared" si="0"/>
        <v>266.48199999999997</v>
      </c>
      <c r="AO4" s="16">
        <f t="shared" si="0"/>
        <v>265.93099999999998</v>
      </c>
      <c r="AP4" s="16">
        <f t="shared" si="0"/>
        <v>567.21100000000001</v>
      </c>
      <c r="AQ4" s="16">
        <f t="shared" si="0"/>
        <v>314.57300000000004</v>
      </c>
      <c r="AR4" s="16">
        <f t="shared" si="0"/>
        <v>316.75200000000001</v>
      </c>
      <c r="AS4" s="16">
        <f t="shared" si="0"/>
        <v>293.02399999999994</v>
      </c>
      <c r="AT4" s="16">
        <f t="shared" si="0"/>
        <v>352.10600000000005</v>
      </c>
      <c r="AU4" s="16">
        <f t="shared" si="0"/>
        <v>320.42069999999973</v>
      </c>
      <c r="AV4" s="16">
        <f t="shared" si="0"/>
        <v>372.67150000000015</v>
      </c>
      <c r="AW4" s="16">
        <f t="shared" si="0"/>
        <v>338.23850000000004</v>
      </c>
      <c r="AX4" s="16">
        <f t="shared" si="0"/>
        <v>335.01479999999987</v>
      </c>
      <c r="AY4" s="16">
        <f t="shared" si="0"/>
        <v>419.33430000000016</v>
      </c>
      <c r="AZ4" s="17">
        <f t="shared" si="0"/>
        <v>280.57299999999998</v>
      </c>
      <c r="BA4" s="18">
        <f t="shared" si="0"/>
        <v>290.79390000000001</v>
      </c>
      <c r="BB4" s="18">
        <f t="shared" si="0"/>
        <v>504.97259999999994</v>
      </c>
      <c r="BC4" s="18">
        <f t="shared" si="0"/>
        <v>348.70139999999998</v>
      </c>
      <c r="BD4" s="18">
        <f t="shared" si="0"/>
        <v>391.7272000000001</v>
      </c>
      <c r="BE4" s="18">
        <f t="shared" si="0"/>
        <v>385.95479999999998</v>
      </c>
      <c r="BF4" s="18">
        <f t="shared" si="0"/>
        <v>399.08699999999982</v>
      </c>
      <c r="BG4" s="18">
        <f t="shared" si="0"/>
        <v>362.46690000000007</v>
      </c>
      <c r="BH4" s="18">
        <f t="shared" si="0"/>
        <v>412.80150000000015</v>
      </c>
      <c r="BI4" s="18">
        <f t="shared" si="0"/>
        <v>346.38589999999971</v>
      </c>
      <c r="BJ4" s="18">
        <f t="shared" si="0"/>
        <v>392.71709999999996</v>
      </c>
      <c r="BK4" s="18">
        <f t="shared" si="0"/>
        <v>476.11290000000037</v>
      </c>
      <c r="BL4" s="17">
        <f t="shared" si="0"/>
        <v>387.11200000000002</v>
      </c>
      <c r="BM4" s="18">
        <f t="shared" si="0"/>
        <v>357.80849999999998</v>
      </c>
      <c r="BN4" s="18">
        <f t="shared" si="0"/>
        <v>768.25030000000004</v>
      </c>
      <c r="BO4" s="18">
        <f t="shared" si="0"/>
        <v>417.64029999999985</v>
      </c>
      <c r="BP4" s="18">
        <f t="shared" si="0"/>
        <v>465.43009999999998</v>
      </c>
      <c r="BQ4" s="18">
        <f t="shared" ref="BQ4:DG4" si="1">SUM(BQ6:BQ11)</f>
        <v>411.95599999999996</v>
      </c>
      <c r="BR4" s="18">
        <f t="shared" si="1"/>
        <v>444.90830000000028</v>
      </c>
      <c r="BS4" s="18">
        <f t="shared" si="1"/>
        <v>438.39009999999968</v>
      </c>
      <c r="BT4" s="18">
        <f t="shared" si="1"/>
        <v>537.11199999999985</v>
      </c>
      <c r="BU4" s="18">
        <f t="shared" si="1"/>
        <v>465.67730000000012</v>
      </c>
      <c r="BV4" s="18">
        <f t="shared" si="1"/>
        <v>460.59860000000009</v>
      </c>
      <c r="BW4" s="19">
        <f t="shared" si="1"/>
        <v>647.10000000000014</v>
      </c>
      <c r="BX4" s="17">
        <f t="shared" si="1"/>
        <v>440.6</v>
      </c>
      <c r="BY4" s="18">
        <f t="shared" si="1"/>
        <v>384.09999999999997</v>
      </c>
      <c r="BZ4" s="18">
        <f t="shared" si="1"/>
        <v>673.6</v>
      </c>
      <c r="CA4" s="18">
        <f t="shared" si="1"/>
        <v>481.7</v>
      </c>
      <c r="CB4" s="18">
        <f t="shared" si="1"/>
        <v>496.90000000000003</v>
      </c>
      <c r="CC4" s="18">
        <f t="shared" si="1"/>
        <v>486.09999999999997</v>
      </c>
      <c r="CD4" s="18">
        <f t="shared" si="1"/>
        <v>567.09999999999991</v>
      </c>
      <c r="CE4" s="18">
        <f t="shared" si="1"/>
        <v>482.7</v>
      </c>
      <c r="CF4" s="18">
        <f t="shared" si="1"/>
        <v>606.70000000000005</v>
      </c>
      <c r="CG4" s="18">
        <f t="shared" si="1"/>
        <v>537.29999999999995</v>
      </c>
      <c r="CH4" s="18">
        <f t="shared" si="1"/>
        <v>489.2</v>
      </c>
      <c r="CI4" s="18">
        <f t="shared" si="1"/>
        <v>665.1</v>
      </c>
      <c r="CJ4" s="17">
        <f t="shared" si="1"/>
        <v>449</v>
      </c>
      <c r="CK4" s="18">
        <f t="shared" si="1"/>
        <v>394.99999999999994</v>
      </c>
      <c r="CL4" s="18">
        <f t="shared" si="1"/>
        <v>709.5</v>
      </c>
      <c r="CM4" s="18">
        <f t="shared" si="1"/>
        <v>472.69999999999993</v>
      </c>
      <c r="CN4" s="18">
        <f t="shared" si="1"/>
        <v>526.19999999999993</v>
      </c>
      <c r="CO4" s="18">
        <f t="shared" si="1"/>
        <v>429.1</v>
      </c>
      <c r="CP4" s="18">
        <f t="shared" si="1"/>
        <v>576.19999999999993</v>
      </c>
      <c r="CQ4" s="18">
        <f t="shared" si="1"/>
        <v>454.40000000000003</v>
      </c>
      <c r="CR4" s="18">
        <f t="shared" si="1"/>
        <v>569.29999999999995</v>
      </c>
      <c r="CS4" s="18">
        <f t="shared" si="1"/>
        <v>479.50000000000006</v>
      </c>
      <c r="CT4" s="18">
        <f t="shared" si="1"/>
        <v>502.3</v>
      </c>
      <c r="CU4" s="18">
        <f t="shared" si="1"/>
        <v>724.5</v>
      </c>
      <c r="CV4" s="18">
        <f t="shared" si="1"/>
        <v>512.9</v>
      </c>
      <c r="CW4" s="18">
        <f t="shared" si="1"/>
        <v>440.79999999999995</v>
      </c>
      <c r="CX4" s="18">
        <f t="shared" si="1"/>
        <v>685.59999999999991</v>
      </c>
      <c r="CY4" s="18">
        <f t="shared" si="1"/>
        <v>481.40000000000003</v>
      </c>
      <c r="CZ4" s="18">
        <f t="shared" si="1"/>
        <v>562.80000000000007</v>
      </c>
      <c r="DA4" s="18">
        <f t="shared" si="1"/>
        <v>519.40000000000009</v>
      </c>
      <c r="DB4" s="18">
        <f t="shared" si="1"/>
        <v>647.39999999999986</v>
      </c>
      <c r="DC4" s="18">
        <f t="shared" si="1"/>
        <v>523.10000000000014</v>
      </c>
      <c r="DD4" s="18">
        <f t="shared" si="1"/>
        <v>665.90000000000009</v>
      </c>
      <c r="DE4" s="18">
        <f t="shared" si="1"/>
        <v>548.9</v>
      </c>
      <c r="DF4" s="18">
        <f t="shared" si="1"/>
        <v>522.1</v>
      </c>
      <c r="DG4" s="18">
        <f t="shared" si="1"/>
        <v>736.7</v>
      </c>
      <c r="DH4" s="16"/>
    </row>
    <row r="5" spans="2:112" s="22" customFormat="1" ht="21" x14ac:dyDescent="0.4">
      <c r="B5" s="21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5"/>
      <c r="R5" s="25"/>
      <c r="S5" s="25"/>
      <c r="T5" s="25"/>
      <c r="U5" s="25"/>
      <c r="V5" s="25"/>
      <c r="W5" s="25"/>
      <c r="X5" s="25"/>
      <c r="Y5" s="25"/>
      <c r="Z5" s="25"/>
      <c r="AA5" s="26"/>
      <c r="AB5" s="27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7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7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7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6"/>
      <c r="BX5" s="24"/>
      <c r="BY5" s="25"/>
      <c r="BZ5" s="25"/>
      <c r="CA5" s="18"/>
      <c r="CB5" s="18"/>
      <c r="CC5" s="25"/>
      <c r="CD5" s="18"/>
      <c r="CE5" s="25"/>
      <c r="CF5" s="25"/>
      <c r="CG5" s="18"/>
      <c r="CH5" s="25"/>
      <c r="CI5" s="25"/>
      <c r="CJ5" s="29"/>
      <c r="CK5" s="25"/>
      <c r="CL5" s="25"/>
      <c r="CM5" s="25"/>
      <c r="CN5" s="18"/>
      <c r="CO5" s="18"/>
      <c r="CP5" s="18"/>
      <c r="CQ5" s="18"/>
      <c r="CR5" s="18"/>
      <c r="CS5" s="30"/>
      <c r="CT5" s="25"/>
      <c r="CU5" s="18"/>
      <c r="CV5" s="18"/>
      <c r="CY5" s="16"/>
      <c r="DB5" s="18"/>
      <c r="DC5" s="16"/>
      <c r="DE5" s="16"/>
      <c r="DG5" s="16"/>
      <c r="DH5" s="16"/>
    </row>
    <row r="6" spans="2:112" s="22" customFormat="1" ht="21" x14ac:dyDescent="0.25">
      <c r="B6" s="31" t="s">
        <v>25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-5.0000000000000001E-4</v>
      </c>
      <c r="M6" s="23">
        <v>-6.7000000000000002E-3</v>
      </c>
      <c r="N6" s="23">
        <v>-9.9999999999999639E-5</v>
      </c>
      <c r="O6" s="23">
        <v>2.9999999999999981E-4</v>
      </c>
      <c r="P6" s="24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3">
        <v>0</v>
      </c>
      <c r="AB6" s="27">
        <v>63.845999999999997</v>
      </c>
      <c r="AC6" s="28">
        <v>78.994</v>
      </c>
      <c r="AD6" s="34">
        <v>101.01900000000001</v>
      </c>
      <c r="AE6" s="28">
        <v>103.608</v>
      </c>
      <c r="AF6" s="28">
        <v>99.272000000000006</v>
      </c>
      <c r="AG6" s="28">
        <v>108.328</v>
      </c>
      <c r="AH6" s="28">
        <v>120.67</v>
      </c>
      <c r="AI6" s="28">
        <v>95.661000000000001</v>
      </c>
      <c r="AJ6" s="28">
        <v>95.588999999999999</v>
      </c>
      <c r="AK6" s="28">
        <v>102.59</v>
      </c>
      <c r="AL6" s="28">
        <v>104.14400000000001</v>
      </c>
      <c r="AM6" s="28">
        <v>144.57900000000001</v>
      </c>
      <c r="AN6" s="27">
        <v>71.305000000000007</v>
      </c>
      <c r="AO6" s="23">
        <v>73.384</v>
      </c>
      <c r="AP6" s="23">
        <v>93.564999999999998</v>
      </c>
      <c r="AQ6" s="23">
        <v>87.802999999999997</v>
      </c>
      <c r="AR6" s="23">
        <v>84.652500000000003</v>
      </c>
      <c r="AS6" s="23">
        <v>80.977500000000006</v>
      </c>
      <c r="AT6" s="23">
        <v>91.754000000000005</v>
      </c>
      <c r="AU6" s="23">
        <v>80.920699999999954</v>
      </c>
      <c r="AV6" s="23">
        <v>87.653000000000006</v>
      </c>
      <c r="AW6" s="23">
        <v>91.28010000000009</v>
      </c>
      <c r="AX6" s="23">
        <v>90.570899999999909</v>
      </c>
      <c r="AY6" s="23">
        <v>119.36310000000009</v>
      </c>
      <c r="AZ6" s="27">
        <v>69.183300000000003</v>
      </c>
      <c r="BA6" s="28">
        <v>83.170900000000003</v>
      </c>
      <c r="BB6" s="28">
        <v>105.80839999999999</v>
      </c>
      <c r="BC6" s="28">
        <v>92.227300000000014</v>
      </c>
      <c r="BD6" s="28">
        <v>97.424199999999956</v>
      </c>
      <c r="BE6" s="28">
        <v>97.586099999999973</v>
      </c>
      <c r="BF6" s="28">
        <v>100.10140000000003</v>
      </c>
      <c r="BG6" s="28">
        <v>85.692400000000021</v>
      </c>
      <c r="BH6" s="28">
        <v>95.179500000000004</v>
      </c>
      <c r="BI6" s="28">
        <v>91.708400000000026</v>
      </c>
      <c r="BJ6" s="28">
        <v>99.600499999999997</v>
      </c>
      <c r="BK6" s="28">
        <v>101.33770000000007</v>
      </c>
      <c r="BL6" s="27">
        <v>79.324100000000001</v>
      </c>
      <c r="BM6" s="28">
        <v>99.507499999999993</v>
      </c>
      <c r="BN6" s="28">
        <v>128.81599999999997</v>
      </c>
      <c r="BO6" s="28">
        <v>108.9</v>
      </c>
      <c r="BP6" s="28">
        <v>121.9</v>
      </c>
      <c r="BQ6" s="28">
        <v>111.807</v>
      </c>
      <c r="BR6" s="28">
        <v>117.0155</v>
      </c>
      <c r="BS6" s="28">
        <v>113.42489999999991</v>
      </c>
      <c r="BT6" s="28">
        <v>115.648</v>
      </c>
      <c r="BU6" s="28">
        <v>122.18230000000004</v>
      </c>
      <c r="BV6" s="28">
        <v>121.91760000000009</v>
      </c>
      <c r="BW6" s="35">
        <v>199</v>
      </c>
      <c r="BX6" s="24">
        <v>95.6</v>
      </c>
      <c r="BY6" s="25">
        <v>111.8</v>
      </c>
      <c r="BZ6" s="28">
        <v>144</v>
      </c>
      <c r="CA6" s="30">
        <v>128.80000000000001</v>
      </c>
      <c r="CB6" s="30">
        <v>131.30000000000001</v>
      </c>
      <c r="CC6" s="25">
        <v>133.19999999999999</v>
      </c>
      <c r="CD6" s="30">
        <v>149.30000000000001</v>
      </c>
      <c r="CE6" s="25">
        <v>132.6</v>
      </c>
      <c r="CF6" s="25">
        <v>139.30000000000001</v>
      </c>
      <c r="CG6" s="30">
        <v>136.4</v>
      </c>
      <c r="CH6" s="25">
        <v>130.9</v>
      </c>
      <c r="CI6" s="25">
        <v>203.4</v>
      </c>
      <c r="CJ6" s="36">
        <v>106</v>
      </c>
      <c r="CK6" s="28">
        <v>118.3</v>
      </c>
      <c r="CL6" s="28">
        <v>194</v>
      </c>
      <c r="CM6" s="25">
        <v>147.19999999999999</v>
      </c>
      <c r="CN6" s="30">
        <v>141.6</v>
      </c>
      <c r="CO6" s="30">
        <v>131.19999999999999</v>
      </c>
      <c r="CP6" s="30">
        <v>150.1</v>
      </c>
      <c r="CQ6" s="30">
        <v>127.8</v>
      </c>
      <c r="CR6" s="30">
        <v>139.9</v>
      </c>
      <c r="CS6" s="30">
        <v>154.80000000000001</v>
      </c>
      <c r="CT6" s="25">
        <v>155.80000000000001</v>
      </c>
      <c r="CU6" s="30">
        <v>228.4</v>
      </c>
      <c r="CV6" s="30">
        <v>116.7</v>
      </c>
      <c r="CW6" s="22">
        <v>147.19999999999999</v>
      </c>
      <c r="CX6" s="22">
        <v>176.6</v>
      </c>
      <c r="CY6" s="37">
        <v>114.5</v>
      </c>
      <c r="CZ6" s="22">
        <v>123.6</v>
      </c>
      <c r="DA6" s="22">
        <v>124.2</v>
      </c>
      <c r="DB6" s="30">
        <v>170.6</v>
      </c>
      <c r="DC6" s="37">
        <v>141</v>
      </c>
      <c r="DD6" s="22">
        <v>159.80000000000001</v>
      </c>
      <c r="DE6" s="37">
        <v>155.5</v>
      </c>
      <c r="DF6" s="22">
        <v>149.30000000000001</v>
      </c>
      <c r="DG6" s="37">
        <v>211.3</v>
      </c>
      <c r="DH6" s="16"/>
    </row>
    <row r="7" spans="2:112" s="22" customFormat="1" ht="21" x14ac:dyDescent="0.25">
      <c r="B7" s="31" t="s">
        <v>26</v>
      </c>
      <c r="D7" s="23">
        <v>4.0350000000000001</v>
      </c>
      <c r="E7" s="23">
        <v>6.7930000000000001</v>
      </c>
      <c r="F7" s="23">
        <v>55.966999999999999</v>
      </c>
      <c r="G7" s="23">
        <v>22.6</v>
      </c>
      <c r="H7" s="23">
        <v>48.6</v>
      </c>
      <c r="I7" s="23">
        <v>14.244999999999999</v>
      </c>
      <c r="J7" s="23">
        <v>42.716000000000001</v>
      </c>
      <c r="K7" s="23">
        <v>14.4</v>
      </c>
      <c r="L7" s="23">
        <v>45.4</v>
      </c>
      <c r="M7" s="23">
        <v>11.052</v>
      </c>
      <c r="N7" s="23">
        <v>12.084</v>
      </c>
      <c r="O7" s="23">
        <v>47.177</v>
      </c>
      <c r="P7" s="24">
        <v>69.2</v>
      </c>
      <c r="Q7" s="25">
        <v>10.1</v>
      </c>
      <c r="R7" s="25">
        <v>88.3</v>
      </c>
      <c r="S7" s="25">
        <v>27.5</v>
      </c>
      <c r="T7" s="25">
        <v>65.900000000000006</v>
      </c>
      <c r="U7" s="25">
        <v>19.399999999999999</v>
      </c>
      <c r="V7" s="25">
        <v>73.5</v>
      </c>
      <c r="W7" s="25">
        <v>13</v>
      </c>
      <c r="X7" s="25">
        <v>70.400000000000006</v>
      </c>
      <c r="Y7" s="25">
        <v>15.7</v>
      </c>
      <c r="Z7" s="25">
        <v>18.8</v>
      </c>
      <c r="AA7" s="26">
        <v>61.3</v>
      </c>
      <c r="AB7" s="27">
        <v>10.44</v>
      </c>
      <c r="AC7" s="28">
        <v>13.823</v>
      </c>
      <c r="AD7" s="34">
        <v>167.71700000000001</v>
      </c>
      <c r="AE7" s="28">
        <v>53.984000000000002</v>
      </c>
      <c r="AF7" s="28">
        <v>82.816999999999993</v>
      </c>
      <c r="AG7" s="28">
        <v>23.629000000000001</v>
      </c>
      <c r="AH7" s="28">
        <v>70.622</v>
      </c>
      <c r="AI7" s="28">
        <v>14.805999999999999</v>
      </c>
      <c r="AJ7" s="28">
        <v>61.046999999999997</v>
      </c>
      <c r="AK7" s="28">
        <v>21.32</v>
      </c>
      <c r="AL7" s="28">
        <v>13.369</v>
      </c>
      <c r="AM7" s="28">
        <v>58.545000000000002</v>
      </c>
      <c r="AN7" s="27">
        <v>8.8710000000000004</v>
      </c>
      <c r="AO7" s="23">
        <v>15.162000000000001</v>
      </c>
      <c r="AP7" s="23">
        <v>147.126</v>
      </c>
      <c r="AQ7" s="23">
        <v>44.44</v>
      </c>
      <c r="AR7" s="23">
        <v>53.269099999999973</v>
      </c>
      <c r="AS7" s="23">
        <v>14.218900000000023</v>
      </c>
      <c r="AT7" s="23">
        <v>58.555</v>
      </c>
      <c r="AU7" s="23">
        <v>23.270799999999987</v>
      </c>
      <c r="AV7" s="23">
        <v>63.914600000000036</v>
      </c>
      <c r="AW7" s="23">
        <v>16.321000000000002</v>
      </c>
      <c r="AX7" s="23">
        <v>19.281199999999952</v>
      </c>
      <c r="AY7" s="23">
        <v>53.223100000000038</v>
      </c>
      <c r="AZ7" s="27">
        <v>10.51</v>
      </c>
      <c r="BA7" s="28">
        <v>9.448599999999999</v>
      </c>
      <c r="BB7" s="28">
        <v>167.97769999999997</v>
      </c>
      <c r="BC7" s="28">
        <v>28.763700000000011</v>
      </c>
      <c r="BD7" s="28">
        <v>46.226500000000001</v>
      </c>
      <c r="BE7" s="28">
        <v>29.551700000000011</v>
      </c>
      <c r="BF7" s="28">
        <v>50.756599999999978</v>
      </c>
      <c r="BG7" s="28">
        <v>17.823900000000023</v>
      </c>
      <c r="BH7" s="28">
        <v>61.205599999999976</v>
      </c>
      <c r="BI7" s="28">
        <v>21.116799999999987</v>
      </c>
      <c r="BJ7" s="28">
        <v>16.868500000000001</v>
      </c>
      <c r="BK7" s="28">
        <v>115.69759999999998</v>
      </c>
      <c r="BL7" s="27">
        <v>17.199900000000003</v>
      </c>
      <c r="BM7" s="28">
        <v>15.984999999999999</v>
      </c>
      <c r="BN7" s="28">
        <v>315.89999999999998</v>
      </c>
      <c r="BO7" s="28">
        <v>36.394400000000026</v>
      </c>
      <c r="BP7" s="28">
        <v>80.400000000000006</v>
      </c>
      <c r="BQ7" s="28">
        <v>30.89</v>
      </c>
      <c r="BR7" s="28">
        <v>76.729100000000031</v>
      </c>
      <c r="BS7" s="28">
        <v>32.229299999999931</v>
      </c>
      <c r="BT7" s="28">
        <v>88.506500000000003</v>
      </c>
      <c r="BU7" s="28">
        <v>23.857800000000047</v>
      </c>
      <c r="BV7" s="28">
        <v>27.512300000000046</v>
      </c>
      <c r="BW7" s="35">
        <v>86.5</v>
      </c>
      <c r="BX7" s="24">
        <v>12.9</v>
      </c>
      <c r="BY7" s="25">
        <v>23.3</v>
      </c>
      <c r="BZ7" s="28">
        <v>244.1</v>
      </c>
      <c r="CA7" s="30">
        <v>74.7</v>
      </c>
      <c r="CB7" s="30">
        <v>108</v>
      </c>
      <c r="CC7" s="25">
        <v>21.6</v>
      </c>
      <c r="CD7" s="30">
        <v>102</v>
      </c>
      <c r="CE7" s="25">
        <v>18.899999999999999</v>
      </c>
      <c r="CF7" s="25">
        <v>104.2</v>
      </c>
      <c r="CG7" s="30">
        <v>18.8</v>
      </c>
      <c r="CH7" s="25">
        <v>19.899999999999999</v>
      </c>
      <c r="CI7" s="25">
        <v>102.5</v>
      </c>
      <c r="CJ7" s="36">
        <v>17.100000000000001</v>
      </c>
      <c r="CK7" s="28">
        <v>13.7</v>
      </c>
      <c r="CL7" s="25">
        <v>235.2</v>
      </c>
      <c r="CM7" s="25">
        <v>56.3</v>
      </c>
      <c r="CN7" s="30">
        <v>88.7</v>
      </c>
      <c r="CO7" s="30">
        <v>18.100000000000001</v>
      </c>
      <c r="CP7" s="30">
        <v>101.8</v>
      </c>
      <c r="CQ7" s="30">
        <v>16.7</v>
      </c>
      <c r="CR7" s="30">
        <v>94.9</v>
      </c>
      <c r="CS7" s="30">
        <v>27.8</v>
      </c>
      <c r="CT7" s="25">
        <v>15.8</v>
      </c>
      <c r="CU7" s="30">
        <v>120.5</v>
      </c>
      <c r="CV7" s="30">
        <v>13.4</v>
      </c>
      <c r="CW7" s="22">
        <v>16.100000000000001</v>
      </c>
      <c r="CX7" s="22">
        <v>222.7</v>
      </c>
      <c r="CY7" s="37">
        <v>52.7</v>
      </c>
      <c r="CZ7" s="22">
        <v>96.2</v>
      </c>
      <c r="DA7" s="22">
        <v>22.2</v>
      </c>
      <c r="DB7" s="30">
        <v>106.8</v>
      </c>
      <c r="DC7" s="37">
        <v>14.3</v>
      </c>
      <c r="DD7" s="22">
        <v>115.9</v>
      </c>
      <c r="DE7" s="37">
        <v>15.4</v>
      </c>
      <c r="DF7" s="22">
        <v>14.6</v>
      </c>
      <c r="DG7" s="37">
        <v>138.69999999999999</v>
      </c>
      <c r="DH7" s="16"/>
    </row>
    <row r="8" spans="2:112" s="22" customFormat="1" ht="42" x14ac:dyDescent="0.25">
      <c r="B8" s="38" t="s">
        <v>27</v>
      </c>
      <c r="D8" s="23">
        <v>76.453999999999994</v>
      </c>
      <c r="E8" s="23">
        <v>79.209999999999994</v>
      </c>
      <c r="F8" s="23">
        <v>98.7</v>
      </c>
      <c r="G8" s="23">
        <v>97.073999999999998</v>
      </c>
      <c r="H8" s="23">
        <v>104</v>
      </c>
      <c r="I8" s="23">
        <v>117.505</v>
      </c>
      <c r="J8" s="23">
        <v>109.2</v>
      </c>
      <c r="K8" s="23">
        <v>126</v>
      </c>
      <c r="L8" s="23">
        <v>127.5</v>
      </c>
      <c r="M8" s="23">
        <v>125.2</v>
      </c>
      <c r="N8" s="23">
        <v>125</v>
      </c>
      <c r="O8" s="23">
        <v>147.9</v>
      </c>
      <c r="P8" s="27">
        <v>122.7</v>
      </c>
      <c r="Q8" s="28">
        <v>129.72999999999999</v>
      </c>
      <c r="R8" s="28">
        <v>141.78399999999999</v>
      </c>
      <c r="S8" s="28">
        <v>145.21600000000001</v>
      </c>
      <c r="T8" s="28">
        <v>160.93100000000001</v>
      </c>
      <c r="U8" s="28">
        <v>169.91300000000001</v>
      </c>
      <c r="V8" s="28">
        <v>178.828</v>
      </c>
      <c r="W8" s="28">
        <v>179.791</v>
      </c>
      <c r="X8" s="28">
        <v>163.80000000000001</v>
      </c>
      <c r="Y8" s="28">
        <v>175.91900000000001</v>
      </c>
      <c r="Z8" s="28">
        <v>173.94200000000001</v>
      </c>
      <c r="AA8" s="35">
        <v>231.11199999999999</v>
      </c>
      <c r="AB8" s="27">
        <v>166.31899999999999</v>
      </c>
      <c r="AC8" s="28">
        <v>156.52000000000001</v>
      </c>
      <c r="AD8" s="34">
        <v>152.381</v>
      </c>
      <c r="AE8" s="28">
        <v>177.31100000000001</v>
      </c>
      <c r="AF8" s="28">
        <v>187.35</v>
      </c>
      <c r="AG8" s="28">
        <v>181.035</v>
      </c>
      <c r="AH8" s="28">
        <v>186.887</v>
      </c>
      <c r="AI8" s="28">
        <v>148.649</v>
      </c>
      <c r="AJ8" s="28">
        <v>178.446</v>
      </c>
      <c r="AK8" s="28">
        <v>175.589</v>
      </c>
      <c r="AL8" s="28">
        <v>175.77699999999999</v>
      </c>
      <c r="AM8" s="28">
        <v>182.72399999999999</v>
      </c>
      <c r="AN8" s="27">
        <v>144.78200000000001</v>
      </c>
      <c r="AO8" s="23">
        <v>139.27199999999999</v>
      </c>
      <c r="AP8" s="23">
        <v>287.875</v>
      </c>
      <c r="AQ8" s="23">
        <v>144.83500000000001</v>
      </c>
      <c r="AR8" s="23">
        <v>138.08830000000006</v>
      </c>
      <c r="AS8" s="23">
        <v>145.18069999999994</v>
      </c>
      <c r="AT8" s="23">
        <v>154.62200000000001</v>
      </c>
      <c r="AU8" s="23">
        <v>168.73729999999981</v>
      </c>
      <c r="AV8" s="23">
        <v>168.1126000000001</v>
      </c>
      <c r="AW8" s="23">
        <v>182.52389999999991</v>
      </c>
      <c r="AX8" s="23">
        <v>177.2</v>
      </c>
      <c r="AY8" s="23">
        <v>200.57369999999995</v>
      </c>
      <c r="AZ8" s="27">
        <v>162.19090000000003</v>
      </c>
      <c r="BA8" s="28">
        <v>156.185</v>
      </c>
      <c r="BB8" s="28">
        <v>178.6285</v>
      </c>
      <c r="BC8" s="28">
        <v>175.23679999999993</v>
      </c>
      <c r="BD8" s="28">
        <v>184.9261000000001</v>
      </c>
      <c r="BE8" s="28">
        <v>192.1</v>
      </c>
      <c r="BF8" s="28">
        <v>185.72859999999986</v>
      </c>
      <c r="BG8" s="28">
        <v>196.4</v>
      </c>
      <c r="BH8" s="28">
        <v>186.13640000000015</v>
      </c>
      <c r="BI8" s="28">
        <v>169.52719999999971</v>
      </c>
      <c r="BJ8" s="28">
        <v>208.2895</v>
      </c>
      <c r="BK8" s="28">
        <v>207.71580000000029</v>
      </c>
      <c r="BL8" s="27">
        <v>225.1079</v>
      </c>
      <c r="BM8" s="28">
        <v>190.65989999999999</v>
      </c>
      <c r="BN8" s="28">
        <v>258.43710000000004</v>
      </c>
      <c r="BO8" s="28">
        <v>209.84679999999992</v>
      </c>
      <c r="BP8" s="28">
        <v>201.72719999999995</v>
      </c>
      <c r="BQ8" s="28">
        <v>203.7</v>
      </c>
      <c r="BR8" s="28">
        <v>212.84190000000015</v>
      </c>
      <c r="BS8" s="28">
        <v>234.68339999999992</v>
      </c>
      <c r="BT8" s="28">
        <v>259.36119999999994</v>
      </c>
      <c r="BU8" s="28">
        <v>248.92880000000005</v>
      </c>
      <c r="BV8" s="28">
        <v>249.48189999999991</v>
      </c>
      <c r="BW8" s="35">
        <v>289.60000000000002</v>
      </c>
      <c r="BX8" s="24">
        <v>277.3</v>
      </c>
      <c r="BY8" s="25">
        <v>198.2</v>
      </c>
      <c r="BZ8" s="28">
        <v>224.9</v>
      </c>
      <c r="CA8" s="30">
        <v>223.1</v>
      </c>
      <c r="CB8" s="30">
        <v>195</v>
      </c>
      <c r="CC8" s="25">
        <v>260.89999999999998</v>
      </c>
      <c r="CD8" s="30">
        <v>254.9</v>
      </c>
      <c r="CE8" s="25">
        <v>259.7</v>
      </c>
      <c r="CF8" s="25">
        <v>289.7</v>
      </c>
      <c r="CG8" s="30">
        <v>311.3</v>
      </c>
      <c r="CH8" s="25">
        <v>268.5</v>
      </c>
      <c r="CI8" s="25">
        <v>276.8</v>
      </c>
      <c r="CJ8" s="36">
        <v>266.8</v>
      </c>
      <c r="CK8" s="28">
        <v>204.2</v>
      </c>
      <c r="CL8" s="25">
        <v>219.2</v>
      </c>
      <c r="CM8" s="25">
        <v>206.4</v>
      </c>
      <c r="CN8" s="30">
        <v>233.7</v>
      </c>
      <c r="CO8" s="30">
        <v>214.7</v>
      </c>
      <c r="CP8" s="30">
        <v>241.5</v>
      </c>
      <c r="CQ8" s="30">
        <v>222.7</v>
      </c>
      <c r="CR8" s="30">
        <v>246.8</v>
      </c>
      <c r="CS8" s="30">
        <v>234.1</v>
      </c>
      <c r="CT8" s="25">
        <v>262.8</v>
      </c>
      <c r="CU8" s="30">
        <v>294.89999999999998</v>
      </c>
      <c r="CV8" s="30">
        <v>314.2</v>
      </c>
      <c r="CW8" s="22">
        <v>222.2</v>
      </c>
      <c r="CX8" s="22">
        <v>222.4</v>
      </c>
      <c r="CY8" s="37">
        <v>242.3</v>
      </c>
      <c r="CZ8" s="22">
        <v>268.3</v>
      </c>
      <c r="DA8" s="22">
        <v>286.60000000000002</v>
      </c>
      <c r="DB8" s="30">
        <v>282.7</v>
      </c>
      <c r="DC8" s="37">
        <v>279.7</v>
      </c>
      <c r="DD8" s="22">
        <v>303.5</v>
      </c>
      <c r="DE8" s="37">
        <v>288.5</v>
      </c>
      <c r="DF8" s="22">
        <v>288.2</v>
      </c>
      <c r="DG8" s="37">
        <v>299.89999999999998</v>
      </c>
      <c r="DH8" s="16"/>
    </row>
    <row r="9" spans="2:112" s="22" customFormat="1" ht="21" x14ac:dyDescent="0.25">
      <c r="B9" s="31" t="s">
        <v>28</v>
      </c>
      <c r="D9" s="23">
        <v>18.350999999999999</v>
      </c>
      <c r="E9" s="23">
        <v>18.513000000000002</v>
      </c>
      <c r="F9" s="23">
        <v>23.6</v>
      </c>
      <c r="G9" s="23">
        <v>23.4</v>
      </c>
      <c r="H9" s="23">
        <v>32.6</v>
      </c>
      <c r="I9" s="23">
        <v>32.17</v>
      </c>
      <c r="J9" s="23">
        <v>29.2</v>
      </c>
      <c r="K9" s="23">
        <v>34.799999999999997</v>
      </c>
      <c r="L9" s="23">
        <v>33.700000000000003</v>
      </c>
      <c r="M9" s="23">
        <v>32.299999999999997</v>
      </c>
      <c r="N9" s="23">
        <v>30</v>
      </c>
      <c r="O9" s="23">
        <v>28.4</v>
      </c>
      <c r="P9" s="27">
        <v>29.396999999999998</v>
      </c>
      <c r="Q9" s="28">
        <v>29.4</v>
      </c>
      <c r="R9" s="28">
        <v>31.370999999999999</v>
      </c>
      <c r="S9" s="28">
        <v>30.599</v>
      </c>
      <c r="T9" s="28">
        <v>36.299999999999997</v>
      </c>
      <c r="U9" s="28">
        <v>39.503</v>
      </c>
      <c r="V9" s="28">
        <v>40.555999999999997</v>
      </c>
      <c r="W9" s="28">
        <v>41.3</v>
      </c>
      <c r="X9" s="28">
        <v>36.700000000000003</v>
      </c>
      <c r="Y9" s="28">
        <v>41.216000000000001</v>
      </c>
      <c r="Z9" s="28">
        <v>37.149000000000001</v>
      </c>
      <c r="AA9" s="35">
        <v>35.203000000000003</v>
      </c>
      <c r="AB9" s="27">
        <v>31.893000000000001</v>
      </c>
      <c r="AC9" s="28">
        <v>44.710999999999999</v>
      </c>
      <c r="AD9" s="34">
        <v>39.116999999999997</v>
      </c>
      <c r="AE9" s="28">
        <v>45</v>
      </c>
      <c r="AF9" s="28">
        <v>47.805</v>
      </c>
      <c r="AG9" s="28">
        <v>48.27</v>
      </c>
      <c r="AH9" s="28">
        <v>51.4</v>
      </c>
      <c r="AI9" s="28">
        <v>36.700000000000003</v>
      </c>
      <c r="AJ9" s="28">
        <v>50.936999999999998</v>
      </c>
      <c r="AK9" s="28">
        <v>45.817999999999998</v>
      </c>
      <c r="AL9" s="28">
        <v>39.898000000000003</v>
      </c>
      <c r="AM9" s="28">
        <v>36.932000000000002</v>
      </c>
      <c r="AN9" s="27">
        <v>35.125999999999998</v>
      </c>
      <c r="AO9" s="23">
        <v>32.399000000000001</v>
      </c>
      <c r="AP9" s="23">
        <v>32.442999999999998</v>
      </c>
      <c r="AQ9" s="23">
        <v>32.893000000000001</v>
      </c>
      <c r="AR9" s="23">
        <v>35.573799999999991</v>
      </c>
      <c r="AS9" s="23">
        <v>38.977200000000011</v>
      </c>
      <c r="AT9" s="23">
        <v>40.924999999999997</v>
      </c>
      <c r="AU9" s="23">
        <v>37.041599999999974</v>
      </c>
      <c r="AV9" s="23">
        <v>41.701000000000001</v>
      </c>
      <c r="AW9" s="23">
        <v>41.186900000000023</v>
      </c>
      <c r="AX9" s="23">
        <v>39.12759999999998</v>
      </c>
      <c r="AY9" s="23">
        <v>35.799999999999997</v>
      </c>
      <c r="AZ9" s="27">
        <v>30.766199999999998</v>
      </c>
      <c r="BA9" s="28">
        <v>33.270300000000006</v>
      </c>
      <c r="BB9" s="28">
        <v>40.558</v>
      </c>
      <c r="BC9" s="28">
        <v>43.931399999999996</v>
      </c>
      <c r="BD9" s="28">
        <v>49.349000000000032</v>
      </c>
      <c r="BE9" s="28">
        <v>51.017000000000003</v>
      </c>
      <c r="BF9" s="28">
        <v>52.693899999999964</v>
      </c>
      <c r="BG9" s="28">
        <v>52.6</v>
      </c>
      <c r="BH9" s="28">
        <v>58.473800000000047</v>
      </c>
      <c r="BI9" s="28">
        <v>54.473999999999997</v>
      </c>
      <c r="BJ9" s="28">
        <v>54.66599999999994</v>
      </c>
      <c r="BK9" s="28">
        <v>38.967100000000038</v>
      </c>
      <c r="BL9" s="27">
        <v>55.9315</v>
      </c>
      <c r="BM9" s="28">
        <v>42.422199999999997</v>
      </c>
      <c r="BN9" s="28">
        <v>52.555500000000016</v>
      </c>
      <c r="BO9" s="28">
        <v>53.22519999999998</v>
      </c>
      <c r="BP9" s="28">
        <v>49.997399999999992</v>
      </c>
      <c r="BQ9" s="28">
        <v>54.228999999999999</v>
      </c>
      <c r="BR9" s="28">
        <v>28.203600000000034</v>
      </c>
      <c r="BS9" s="28">
        <v>45.909599999999976</v>
      </c>
      <c r="BT9" s="28">
        <v>60.968000000000004</v>
      </c>
      <c r="BU9" s="28">
        <v>60.482999999999997</v>
      </c>
      <c r="BV9" s="28">
        <v>51.563499999999998</v>
      </c>
      <c r="BW9" s="35">
        <v>59.7</v>
      </c>
      <c r="BX9" s="24">
        <v>45.6</v>
      </c>
      <c r="BY9" s="25">
        <v>42.9</v>
      </c>
      <c r="BZ9" s="28">
        <v>48.9</v>
      </c>
      <c r="CA9" s="30">
        <v>45.5</v>
      </c>
      <c r="CB9" s="30">
        <v>51.8</v>
      </c>
      <c r="CC9" s="25">
        <v>59.8</v>
      </c>
      <c r="CD9" s="30">
        <v>50.3</v>
      </c>
      <c r="CE9" s="25">
        <v>61.6</v>
      </c>
      <c r="CF9" s="25">
        <v>65.7</v>
      </c>
      <c r="CG9" s="30">
        <v>60.5</v>
      </c>
      <c r="CH9" s="25">
        <v>57.7</v>
      </c>
      <c r="CI9" s="25">
        <v>69.099999999999994</v>
      </c>
      <c r="CJ9" s="36">
        <v>49</v>
      </c>
      <c r="CK9" s="28">
        <v>50.7</v>
      </c>
      <c r="CL9" s="25">
        <v>51.6</v>
      </c>
      <c r="CM9" s="25">
        <v>53.7</v>
      </c>
      <c r="CN9" s="30">
        <v>53.3</v>
      </c>
      <c r="CO9" s="30">
        <v>56.1</v>
      </c>
      <c r="CP9" s="30">
        <v>73.400000000000006</v>
      </c>
      <c r="CQ9" s="30">
        <v>77.400000000000006</v>
      </c>
      <c r="CR9" s="30">
        <v>77.8</v>
      </c>
      <c r="CS9" s="30">
        <v>54</v>
      </c>
      <c r="CT9" s="25">
        <v>57.4</v>
      </c>
      <c r="CU9" s="30">
        <v>67.8</v>
      </c>
      <c r="CV9" s="30">
        <v>58.1</v>
      </c>
      <c r="CW9" s="22">
        <v>46.9</v>
      </c>
      <c r="CX9" s="23">
        <v>54</v>
      </c>
      <c r="CY9" s="37">
        <v>62.1</v>
      </c>
      <c r="CZ9" s="23">
        <v>64</v>
      </c>
      <c r="DA9" s="22">
        <v>75.7</v>
      </c>
      <c r="DB9" s="30">
        <v>76.400000000000006</v>
      </c>
      <c r="DC9" s="37">
        <v>79.2</v>
      </c>
      <c r="DD9" s="22">
        <v>76.7</v>
      </c>
      <c r="DE9" s="37">
        <v>79.3</v>
      </c>
      <c r="DF9" s="22">
        <v>62.6</v>
      </c>
      <c r="DG9" s="37">
        <v>75.2</v>
      </c>
      <c r="DH9" s="16"/>
    </row>
    <row r="10" spans="2:112" s="22" customFormat="1" ht="42" x14ac:dyDescent="0.25">
      <c r="B10" s="38" t="s">
        <v>29</v>
      </c>
      <c r="D10" s="23">
        <v>7.0579999999999998</v>
      </c>
      <c r="E10" s="23">
        <v>9.48</v>
      </c>
      <c r="F10" s="23">
        <v>15.2</v>
      </c>
      <c r="G10" s="23">
        <v>15.964</v>
      </c>
      <c r="H10" s="23">
        <v>15.433999999999999</v>
      </c>
      <c r="I10" s="23">
        <v>19.960999999999999</v>
      </c>
      <c r="J10" s="23">
        <v>14.9</v>
      </c>
      <c r="K10" s="23">
        <v>17.899999999999999</v>
      </c>
      <c r="L10" s="23">
        <v>3.7</v>
      </c>
      <c r="M10" s="23">
        <v>3.7</v>
      </c>
      <c r="N10" s="23">
        <v>3.7</v>
      </c>
      <c r="O10" s="23">
        <v>5.49</v>
      </c>
      <c r="P10" s="27">
        <v>3.5</v>
      </c>
      <c r="Q10" s="28">
        <v>3.3</v>
      </c>
      <c r="R10" s="28">
        <v>3.6</v>
      </c>
      <c r="S10" s="28">
        <v>3.6</v>
      </c>
      <c r="T10" s="28">
        <v>4.0999999999999996</v>
      </c>
      <c r="U10" s="28">
        <v>3.4</v>
      </c>
      <c r="V10" s="28">
        <v>7.1</v>
      </c>
      <c r="W10" s="28">
        <v>3.2</v>
      </c>
      <c r="X10" s="28">
        <v>7.5</v>
      </c>
      <c r="Y10" s="28">
        <v>3.8</v>
      </c>
      <c r="Z10" s="28">
        <v>4.0999999999999996</v>
      </c>
      <c r="AA10" s="35">
        <v>4.8</v>
      </c>
      <c r="AB10" s="27">
        <v>3.0579999999999998</v>
      </c>
      <c r="AC10" s="28">
        <v>4.0439999999999996</v>
      </c>
      <c r="AD10" s="34">
        <v>4.75</v>
      </c>
      <c r="AE10" s="28">
        <v>4.351</v>
      </c>
      <c r="AF10" s="28">
        <v>4.7869999999999999</v>
      </c>
      <c r="AG10" s="28">
        <v>4.3250000000000002</v>
      </c>
      <c r="AH10" s="28">
        <v>4.4059999999999997</v>
      </c>
      <c r="AI10" s="28">
        <v>3.3180000000000001</v>
      </c>
      <c r="AJ10" s="28">
        <v>5.3630000000000004</v>
      </c>
      <c r="AK10" s="28">
        <v>4.5469999999999997</v>
      </c>
      <c r="AL10" s="28">
        <v>4.5019999999999998</v>
      </c>
      <c r="AM10" s="28">
        <v>4.43</v>
      </c>
      <c r="AN10" s="27">
        <v>2.9980000000000002</v>
      </c>
      <c r="AO10" s="23">
        <v>2.7</v>
      </c>
      <c r="AP10" s="23">
        <v>3.3290000000000002</v>
      </c>
      <c r="AQ10" s="23">
        <v>3.081</v>
      </c>
      <c r="AR10" s="23">
        <v>2.6703999999999994</v>
      </c>
      <c r="AS10" s="23">
        <v>2.8076000000000003</v>
      </c>
      <c r="AT10" s="23">
        <v>2.7290000000000001</v>
      </c>
      <c r="AU10" s="23">
        <v>2.5177999999999994</v>
      </c>
      <c r="AV10" s="23">
        <v>2.7875000000000001</v>
      </c>
      <c r="AW10" s="23">
        <v>3.1197000000000008</v>
      </c>
      <c r="AX10" s="23">
        <v>3.5350999999999986</v>
      </c>
      <c r="AY10" s="23">
        <v>3.5803000000000029</v>
      </c>
      <c r="AZ10" s="27">
        <v>4.8395000000000001</v>
      </c>
      <c r="BA10" s="28">
        <v>5.3282000000000007</v>
      </c>
      <c r="BB10" s="28">
        <v>7.1</v>
      </c>
      <c r="BC10" s="28">
        <v>4.943100000000002</v>
      </c>
      <c r="BD10" s="28">
        <v>6.3</v>
      </c>
      <c r="BE10" s="28">
        <v>6.2</v>
      </c>
      <c r="BF10" s="28">
        <v>5.78</v>
      </c>
      <c r="BG10" s="28">
        <v>5.6</v>
      </c>
      <c r="BH10" s="28">
        <v>6.5300999999999982</v>
      </c>
      <c r="BI10" s="28">
        <v>6.195700000000004</v>
      </c>
      <c r="BJ10" s="28">
        <v>6.2744999999999997</v>
      </c>
      <c r="BK10" s="28">
        <v>5.3094999999999928</v>
      </c>
      <c r="BL10" s="27">
        <v>6.9531000000000001</v>
      </c>
      <c r="BM10" s="28">
        <v>6.0377999999999989</v>
      </c>
      <c r="BN10" s="28">
        <v>7.7661999999999987</v>
      </c>
      <c r="BO10" s="28">
        <v>6.8436000000000021</v>
      </c>
      <c r="BP10" s="28">
        <v>8.9121000000000024</v>
      </c>
      <c r="BQ10" s="28">
        <v>7.7245999999999988</v>
      </c>
      <c r="BR10" s="28">
        <v>7.113699999999997</v>
      </c>
      <c r="BS10" s="28">
        <v>8.6674000000000007</v>
      </c>
      <c r="BT10" s="28">
        <v>8.3986999999999963</v>
      </c>
      <c r="BU10" s="28">
        <v>7.8230000000000004</v>
      </c>
      <c r="BV10" s="28">
        <v>7.8916999999999975</v>
      </c>
      <c r="BW10" s="35">
        <v>9.1</v>
      </c>
      <c r="BX10" s="24">
        <v>6.7</v>
      </c>
      <c r="BY10" s="25">
        <v>6.1</v>
      </c>
      <c r="BZ10" s="28">
        <v>8.1</v>
      </c>
      <c r="CA10" s="30">
        <v>7.4</v>
      </c>
      <c r="CB10" s="30">
        <v>8</v>
      </c>
      <c r="CC10" s="25">
        <v>7.6</v>
      </c>
      <c r="CD10" s="30">
        <v>8.3000000000000007</v>
      </c>
      <c r="CE10" s="25">
        <v>7.4</v>
      </c>
      <c r="CF10" s="25">
        <v>5.9</v>
      </c>
      <c r="CG10" s="30">
        <v>8.9</v>
      </c>
      <c r="CH10" s="25">
        <v>6.8</v>
      </c>
      <c r="CI10" s="25">
        <v>8.9</v>
      </c>
      <c r="CJ10" s="36">
        <v>6.5</v>
      </c>
      <c r="CK10" s="28">
        <v>6.4</v>
      </c>
      <c r="CL10" s="25">
        <v>7.3</v>
      </c>
      <c r="CM10" s="25">
        <v>7.2</v>
      </c>
      <c r="CN10" s="30">
        <v>7.1</v>
      </c>
      <c r="CO10" s="30">
        <v>6.9</v>
      </c>
      <c r="CP10" s="30">
        <v>8.4</v>
      </c>
      <c r="CQ10" s="30">
        <v>7.1</v>
      </c>
      <c r="CR10" s="30">
        <v>7.6</v>
      </c>
      <c r="CS10" s="30">
        <v>7.2</v>
      </c>
      <c r="CT10" s="25">
        <v>8.1</v>
      </c>
      <c r="CU10" s="30">
        <v>9.6999999999999993</v>
      </c>
      <c r="CV10" s="30">
        <v>8.3000000000000007</v>
      </c>
      <c r="CW10" s="22">
        <v>6.9</v>
      </c>
      <c r="CX10" s="22">
        <v>7.8</v>
      </c>
      <c r="CY10" s="37">
        <v>8.1</v>
      </c>
      <c r="CZ10" s="22">
        <v>8.6999999999999993</v>
      </c>
      <c r="DA10" s="22">
        <v>8.5</v>
      </c>
      <c r="DB10" s="30">
        <v>8.9</v>
      </c>
      <c r="DC10" s="37">
        <v>7.7</v>
      </c>
      <c r="DD10" s="22">
        <v>8.6</v>
      </c>
      <c r="DE10" s="37">
        <v>7.6</v>
      </c>
      <c r="DF10" s="22">
        <v>5.9</v>
      </c>
      <c r="DG10" s="37">
        <v>7.9</v>
      </c>
      <c r="DH10" s="16"/>
    </row>
    <row r="11" spans="2:112" s="22" customFormat="1" ht="42" x14ac:dyDescent="0.25">
      <c r="B11" s="38" t="s">
        <v>30</v>
      </c>
      <c r="D11" s="23">
        <v>0.4</v>
      </c>
      <c r="E11" s="23">
        <v>0</v>
      </c>
      <c r="F11" s="23">
        <v>0.1</v>
      </c>
      <c r="G11" s="23">
        <v>0.2</v>
      </c>
      <c r="H11" s="23">
        <v>2</v>
      </c>
      <c r="I11" s="23">
        <v>-2.1</v>
      </c>
      <c r="J11" s="23">
        <v>0.4</v>
      </c>
      <c r="K11" s="23">
        <v>0</v>
      </c>
      <c r="L11" s="23">
        <v>0.1</v>
      </c>
      <c r="M11" s="23">
        <v>0.3</v>
      </c>
      <c r="N11" s="23">
        <v>0.3</v>
      </c>
      <c r="O11" s="23">
        <v>0.3</v>
      </c>
      <c r="P11" s="24">
        <v>0.8</v>
      </c>
      <c r="Q11" s="25">
        <v>1.3</v>
      </c>
      <c r="R11" s="25">
        <v>1.6</v>
      </c>
      <c r="S11" s="25">
        <v>1</v>
      </c>
      <c r="T11" s="25">
        <v>1.8</v>
      </c>
      <c r="U11" s="25">
        <v>1.4</v>
      </c>
      <c r="V11" s="25">
        <v>5.3</v>
      </c>
      <c r="W11" s="25">
        <v>2.1</v>
      </c>
      <c r="X11" s="25">
        <v>2.2000000000000002</v>
      </c>
      <c r="Y11" s="25">
        <v>1.7</v>
      </c>
      <c r="Z11" s="25">
        <v>1.6</v>
      </c>
      <c r="AA11" s="26">
        <v>2.2999999999999998</v>
      </c>
      <c r="AB11" s="27">
        <v>18.561</v>
      </c>
      <c r="AC11" s="28">
        <v>12.939</v>
      </c>
      <c r="AD11" s="34">
        <v>13.443</v>
      </c>
      <c r="AE11" s="28">
        <v>8.6270000000000007</v>
      </c>
      <c r="AF11" s="28">
        <v>7.4269999999999996</v>
      </c>
      <c r="AG11" s="28">
        <v>5.5330000000000004</v>
      </c>
      <c r="AH11" s="28">
        <v>4.21</v>
      </c>
      <c r="AI11" s="28">
        <v>4.5259999999999998</v>
      </c>
      <c r="AJ11" s="28">
        <v>3.54</v>
      </c>
      <c r="AK11" s="28">
        <v>4.0999999999999996</v>
      </c>
      <c r="AL11" s="28">
        <v>4.3</v>
      </c>
      <c r="AM11" s="28">
        <v>4.5659999999999998</v>
      </c>
      <c r="AN11" s="27">
        <v>3.4</v>
      </c>
      <c r="AO11" s="23">
        <v>3.0139999999999998</v>
      </c>
      <c r="AP11" s="23">
        <v>2.8730000000000002</v>
      </c>
      <c r="AQ11" s="23">
        <v>1.5209999999999999</v>
      </c>
      <c r="AR11" s="23">
        <v>2.4978999999999996</v>
      </c>
      <c r="AS11" s="23">
        <v>10.8621</v>
      </c>
      <c r="AT11" s="23">
        <v>3.5209999999999999</v>
      </c>
      <c r="AU11" s="23">
        <v>7.9325000000000001</v>
      </c>
      <c r="AV11" s="23">
        <v>8.5027999999999953</v>
      </c>
      <c r="AW11" s="23">
        <v>3.8069000000000015</v>
      </c>
      <c r="AX11" s="23">
        <v>5.3</v>
      </c>
      <c r="AY11" s="23">
        <v>6.7941000000000056</v>
      </c>
      <c r="AZ11" s="27">
        <v>3.0830999999999995</v>
      </c>
      <c r="BA11" s="28">
        <v>3.3909000000000007</v>
      </c>
      <c r="BB11" s="28">
        <v>4.9000000000000004</v>
      </c>
      <c r="BC11" s="28">
        <v>3.5991000000000004</v>
      </c>
      <c r="BD11" s="28">
        <v>7.5013999999999994</v>
      </c>
      <c r="BE11" s="28">
        <v>9.5</v>
      </c>
      <c r="BF11" s="28">
        <v>4.0265000000000004</v>
      </c>
      <c r="BG11" s="28">
        <v>4.3506000000000062</v>
      </c>
      <c r="BH11" s="28">
        <v>5.2760999999999916</v>
      </c>
      <c r="BI11" s="28">
        <v>3.363800000000003</v>
      </c>
      <c r="BJ11" s="28">
        <v>7.0180999999999987</v>
      </c>
      <c r="BK11" s="28">
        <v>7.0852000000000039</v>
      </c>
      <c r="BL11" s="27">
        <v>2.5954999999999999</v>
      </c>
      <c r="BM11" s="28">
        <v>3.1960999999999995</v>
      </c>
      <c r="BN11" s="28">
        <v>4.775500000000001</v>
      </c>
      <c r="BO11" s="28">
        <v>2.4302999999999995</v>
      </c>
      <c r="BP11" s="28">
        <v>2.4934000000000016</v>
      </c>
      <c r="BQ11" s="28">
        <v>3.6053999999999995</v>
      </c>
      <c r="BR11" s="28">
        <v>3.0045000000000002</v>
      </c>
      <c r="BS11" s="28">
        <v>3.4754999999999998</v>
      </c>
      <c r="BT11" s="28">
        <v>4.2295999999999987</v>
      </c>
      <c r="BU11" s="28">
        <v>2.4024000000000014</v>
      </c>
      <c r="BV11" s="28">
        <v>2.2315999999999949</v>
      </c>
      <c r="BW11" s="35">
        <v>3.2</v>
      </c>
      <c r="BX11" s="24">
        <v>2.5</v>
      </c>
      <c r="BY11" s="25">
        <v>1.8</v>
      </c>
      <c r="BZ11" s="28">
        <v>3.6</v>
      </c>
      <c r="CA11" s="30">
        <v>2.2000000000000002</v>
      </c>
      <c r="CB11" s="30">
        <v>2.8</v>
      </c>
      <c r="CC11" s="28">
        <v>3</v>
      </c>
      <c r="CD11" s="30">
        <v>2.2999999999999998</v>
      </c>
      <c r="CE11" s="25">
        <v>2.5</v>
      </c>
      <c r="CF11" s="25">
        <v>1.9</v>
      </c>
      <c r="CG11" s="30">
        <v>1.4</v>
      </c>
      <c r="CH11" s="25">
        <v>5.4</v>
      </c>
      <c r="CI11" s="25">
        <v>4.4000000000000004</v>
      </c>
      <c r="CJ11" s="36">
        <v>3.6</v>
      </c>
      <c r="CK11" s="28">
        <v>1.7</v>
      </c>
      <c r="CL11" s="25">
        <v>2.2000000000000002</v>
      </c>
      <c r="CM11" s="25">
        <v>1.9</v>
      </c>
      <c r="CN11" s="30">
        <v>1.8</v>
      </c>
      <c r="CO11" s="30">
        <v>2.1</v>
      </c>
      <c r="CP11" s="30">
        <v>1</v>
      </c>
      <c r="CQ11" s="30">
        <v>2.7</v>
      </c>
      <c r="CR11" s="30">
        <v>2.2999999999999998</v>
      </c>
      <c r="CS11" s="30">
        <v>1.6</v>
      </c>
      <c r="CT11" s="25">
        <v>2.4</v>
      </c>
      <c r="CU11" s="30">
        <v>3.2</v>
      </c>
      <c r="CV11" s="30">
        <v>2.2000000000000002</v>
      </c>
      <c r="CW11" s="22">
        <v>1.5</v>
      </c>
      <c r="CX11" s="22">
        <v>2.1</v>
      </c>
      <c r="CY11" s="37">
        <v>1.7</v>
      </c>
      <c r="CZ11" s="23">
        <v>2</v>
      </c>
      <c r="DA11" s="22">
        <v>2.2000000000000002</v>
      </c>
      <c r="DB11" s="30">
        <v>2</v>
      </c>
      <c r="DC11" s="37">
        <v>1.2</v>
      </c>
      <c r="DD11" s="22">
        <v>1.4</v>
      </c>
      <c r="DE11" s="37">
        <v>2.6</v>
      </c>
      <c r="DF11" s="22">
        <v>1.5</v>
      </c>
      <c r="DG11" s="37">
        <v>3.7</v>
      </c>
      <c r="DH11" s="16"/>
    </row>
    <row r="12" spans="2:112" s="22" customFormat="1" ht="21" x14ac:dyDescent="0.25">
      <c r="B12" s="31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35"/>
      <c r="AB12" s="27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7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7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7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35"/>
      <c r="BX12" s="24"/>
      <c r="BY12" s="25"/>
      <c r="BZ12" s="28"/>
      <c r="CA12" s="30"/>
      <c r="CB12" s="39"/>
      <c r="CC12" s="25"/>
      <c r="CD12" s="30"/>
      <c r="CE12" s="25"/>
      <c r="CF12" s="25"/>
      <c r="CG12" s="30"/>
      <c r="CH12" s="25"/>
      <c r="CI12" s="25"/>
      <c r="CJ12" s="29"/>
      <c r="CK12" s="28"/>
      <c r="CL12" s="25"/>
      <c r="CM12" s="25"/>
      <c r="CN12" s="30"/>
      <c r="CO12" s="30"/>
      <c r="CP12" s="30"/>
      <c r="CQ12" s="30"/>
      <c r="CR12" s="30"/>
      <c r="CS12" s="30"/>
      <c r="CT12" s="25"/>
      <c r="CU12" s="30"/>
      <c r="CV12" s="18"/>
      <c r="CY12" s="16"/>
      <c r="DB12" s="30"/>
      <c r="DC12" s="37"/>
      <c r="DE12" s="37"/>
      <c r="DG12" s="37"/>
      <c r="DH12" s="16"/>
    </row>
    <row r="13" spans="2:112" s="22" customFormat="1" ht="21" x14ac:dyDescent="0.25">
      <c r="B13" s="31" t="s">
        <v>31</v>
      </c>
      <c r="C13" s="20">
        <v>12</v>
      </c>
      <c r="D13" s="22">
        <v>26.2</v>
      </c>
      <c r="E13" s="22">
        <v>32</v>
      </c>
      <c r="F13" s="22">
        <v>38.4</v>
      </c>
      <c r="G13" s="22">
        <v>34.9</v>
      </c>
      <c r="H13" s="22">
        <v>38.4</v>
      </c>
      <c r="I13" s="22">
        <v>41.399999999999949</v>
      </c>
      <c r="J13" s="22">
        <v>45.1</v>
      </c>
      <c r="K13" s="22">
        <v>41.2</v>
      </c>
      <c r="L13" s="22">
        <v>43.2</v>
      </c>
      <c r="M13" s="22">
        <v>48.4</v>
      </c>
      <c r="N13" s="22">
        <v>47.3</v>
      </c>
      <c r="O13" s="22">
        <v>66.3</v>
      </c>
      <c r="P13" s="24">
        <v>41.6</v>
      </c>
      <c r="Q13" s="25">
        <v>46</v>
      </c>
      <c r="R13" s="25">
        <v>52.7</v>
      </c>
      <c r="S13" s="25">
        <v>50.7</v>
      </c>
      <c r="T13" s="25">
        <v>57.8</v>
      </c>
      <c r="U13" s="25">
        <v>54.3</v>
      </c>
      <c r="V13" s="25">
        <v>80.7</v>
      </c>
      <c r="W13" s="25">
        <v>63.3</v>
      </c>
      <c r="X13" s="25">
        <v>58.1</v>
      </c>
      <c r="Y13" s="25">
        <v>57.999999999999943</v>
      </c>
      <c r="Z13" s="25">
        <v>64.400000000000091</v>
      </c>
      <c r="AA13" s="26">
        <v>94.499999999999886</v>
      </c>
      <c r="AB13" s="27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7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0</v>
      </c>
      <c r="AY13" s="23">
        <v>0</v>
      </c>
      <c r="AZ13" s="27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7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35">
        <v>0</v>
      </c>
      <c r="BX13" s="27">
        <v>0</v>
      </c>
      <c r="BY13" s="28">
        <v>0</v>
      </c>
      <c r="BZ13" s="28">
        <v>0</v>
      </c>
      <c r="CA13" s="30">
        <v>0</v>
      </c>
      <c r="CB13" s="30">
        <v>0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30">
        <v>0</v>
      </c>
      <c r="CI13" s="28">
        <v>0</v>
      </c>
      <c r="CJ13" s="27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30">
        <v>0</v>
      </c>
      <c r="CT13" s="30">
        <v>0</v>
      </c>
      <c r="CU13" s="30">
        <v>0</v>
      </c>
      <c r="CV13" s="30">
        <v>0</v>
      </c>
      <c r="CW13" s="30">
        <v>0</v>
      </c>
      <c r="CX13" s="30">
        <v>0</v>
      </c>
      <c r="CY13" s="30">
        <v>0</v>
      </c>
      <c r="CZ13" s="30">
        <v>0</v>
      </c>
      <c r="DA13" s="30">
        <v>0</v>
      </c>
      <c r="DB13" s="30">
        <v>0</v>
      </c>
      <c r="DC13" s="37">
        <v>0</v>
      </c>
      <c r="DD13" s="37">
        <v>0</v>
      </c>
      <c r="DE13" s="37">
        <v>0</v>
      </c>
      <c r="DF13" s="37">
        <v>0</v>
      </c>
      <c r="DG13" s="37">
        <v>0</v>
      </c>
      <c r="DH13" s="16"/>
    </row>
    <row r="14" spans="2:112" s="22" customFormat="1" ht="21" x14ac:dyDescent="0.25">
      <c r="B14" s="3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6"/>
      <c r="AB14" s="27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7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7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7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6"/>
      <c r="BX14" s="24"/>
      <c r="BY14" s="25"/>
      <c r="BZ14" s="28"/>
      <c r="CA14" s="18"/>
      <c r="CB14" s="25"/>
      <c r="CC14" s="25"/>
      <c r="CD14" s="18"/>
      <c r="CE14" s="25"/>
      <c r="CF14" s="25"/>
      <c r="CG14" s="30"/>
      <c r="CH14" s="25"/>
      <c r="CI14" s="25"/>
      <c r="CJ14" s="29"/>
      <c r="CK14" s="28"/>
      <c r="CL14" s="25"/>
      <c r="CM14" s="25"/>
      <c r="CN14" s="18"/>
      <c r="CO14" s="18"/>
      <c r="CP14" s="18"/>
      <c r="CQ14" s="30"/>
      <c r="CR14" s="25"/>
      <c r="CS14" s="30"/>
      <c r="CT14" s="25"/>
      <c r="CU14" s="18"/>
      <c r="CV14" s="18"/>
      <c r="CY14" s="16"/>
      <c r="DB14" s="18"/>
      <c r="DC14" s="16"/>
      <c r="DE14" s="37"/>
      <c r="DH14" s="16"/>
    </row>
    <row r="15" spans="2:112" s="20" customFormat="1" ht="42" x14ac:dyDescent="0.4">
      <c r="B15" s="40" t="s">
        <v>32</v>
      </c>
      <c r="D15" s="16">
        <f>SUM(D4,D13)</f>
        <v>132.49799999999999</v>
      </c>
      <c r="E15" s="16">
        <f t="shared" ref="E15:AA15" si="2">SUM(E4,E13)</f>
        <v>145.99600000000001</v>
      </c>
      <c r="F15" s="16">
        <f t="shared" si="2"/>
        <v>231.96699999999998</v>
      </c>
      <c r="G15" s="16">
        <f t="shared" si="2"/>
        <v>194.13800000000001</v>
      </c>
      <c r="H15" s="16">
        <f t="shared" si="2"/>
        <v>241.03399999999999</v>
      </c>
      <c r="I15" s="16">
        <f t="shared" si="2"/>
        <v>223.18099999999998</v>
      </c>
      <c r="J15" s="16">
        <f t="shared" si="2"/>
        <v>241.51599999999999</v>
      </c>
      <c r="K15" s="16">
        <f t="shared" si="2"/>
        <v>234.3</v>
      </c>
      <c r="L15" s="16">
        <f t="shared" si="2"/>
        <v>253.59949999999998</v>
      </c>
      <c r="M15" s="16">
        <f t="shared" si="2"/>
        <v>220.9453</v>
      </c>
      <c r="N15" s="16">
        <f t="shared" si="2"/>
        <v>218.38389999999998</v>
      </c>
      <c r="O15" s="16">
        <f t="shared" si="2"/>
        <v>295.56730000000005</v>
      </c>
      <c r="P15" s="17">
        <f t="shared" si="2"/>
        <v>267.197</v>
      </c>
      <c r="Q15" s="18">
        <f t="shared" si="2"/>
        <v>219.83</v>
      </c>
      <c r="R15" s="18">
        <f t="shared" si="2"/>
        <v>319.35500000000002</v>
      </c>
      <c r="S15" s="18">
        <f t="shared" si="2"/>
        <v>258.61500000000001</v>
      </c>
      <c r="T15" s="18">
        <f t="shared" si="2"/>
        <v>326.83100000000007</v>
      </c>
      <c r="U15" s="18">
        <f t="shared" si="2"/>
        <v>287.91600000000005</v>
      </c>
      <c r="V15" s="18">
        <f t="shared" si="2"/>
        <v>385.98400000000004</v>
      </c>
      <c r="W15" s="18">
        <f t="shared" si="2"/>
        <v>302.69099999999997</v>
      </c>
      <c r="X15" s="18">
        <f t="shared" si="2"/>
        <v>338.70000000000005</v>
      </c>
      <c r="Y15" s="18">
        <f t="shared" si="2"/>
        <v>296.33499999999992</v>
      </c>
      <c r="Z15" s="18">
        <f t="shared" si="2"/>
        <v>299.9910000000001</v>
      </c>
      <c r="AA15" s="19">
        <f t="shared" si="2"/>
        <v>429.21499999999992</v>
      </c>
      <c r="AB15" s="17">
        <v>294.11700000000002</v>
      </c>
      <c r="AC15" s="18">
        <v>311.03100000000001</v>
      </c>
      <c r="AD15" s="18">
        <v>478.42700000000002</v>
      </c>
      <c r="AE15" s="18">
        <v>392.84399999999999</v>
      </c>
      <c r="AF15" s="18">
        <v>429.45800000000003</v>
      </c>
      <c r="AG15" s="18">
        <v>371.12</v>
      </c>
      <c r="AH15" s="18">
        <v>438.27800000000002</v>
      </c>
      <c r="AI15" s="18">
        <v>303.613</v>
      </c>
      <c r="AJ15" s="18">
        <v>394.92200000000003</v>
      </c>
      <c r="AK15" s="18">
        <v>353.90800000000002</v>
      </c>
      <c r="AL15" s="18">
        <v>342.05900000000003</v>
      </c>
      <c r="AM15" s="18">
        <v>431.77600000000001</v>
      </c>
      <c r="AN15" s="17">
        <f>SUM(AN4,AN13)</f>
        <v>266.48199999999997</v>
      </c>
      <c r="AO15" s="18">
        <f t="shared" ref="AO15:AY15" si="3">SUM(AO4,AO13)</f>
        <v>265.93099999999998</v>
      </c>
      <c r="AP15" s="18">
        <f t="shared" si="3"/>
        <v>567.21100000000001</v>
      </c>
      <c r="AQ15" s="18">
        <f t="shared" si="3"/>
        <v>314.57300000000004</v>
      </c>
      <c r="AR15" s="18">
        <f t="shared" si="3"/>
        <v>316.75200000000001</v>
      </c>
      <c r="AS15" s="18">
        <f t="shared" si="3"/>
        <v>293.02399999999994</v>
      </c>
      <c r="AT15" s="18">
        <f t="shared" si="3"/>
        <v>352.10600000000005</v>
      </c>
      <c r="AU15" s="18">
        <f t="shared" si="3"/>
        <v>320.42069999999973</v>
      </c>
      <c r="AV15" s="18">
        <f t="shared" si="3"/>
        <v>372.67150000000015</v>
      </c>
      <c r="AW15" s="18">
        <f t="shared" si="3"/>
        <v>338.23850000000004</v>
      </c>
      <c r="AX15" s="18">
        <f t="shared" si="3"/>
        <v>335.01479999999987</v>
      </c>
      <c r="AY15" s="18">
        <f t="shared" si="3"/>
        <v>419.33430000000016</v>
      </c>
      <c r="AZ15" s="17">
        <f>SUM(AZ4,AZ13)</f>
        <v>280.57299999999998</v>
      </c>
      <c r="BA15" s="18">
        <f t="shared" ref="BA15:DG15" si="4">SUM(BA4,BA13)</f>
        <v>290.79390000000001</v>
      </c>
      <c r="BB15" s="18">
        <f t="shared" si="4"/>
        <v>504.97259999999994</v>
      </c>
      <c r="BC15" s="18">
        <f t="shared" si="4"/>
        <v>348.70139999999998</v>
      </c>
      <c r="BD15" s="18">
        <f t="shared" si="4"/>
        <v>391.7272000000001</v>
      </c>
      <c r="BE15" s="18">
        <f t="shared" si="4"/>
        <v>385.95479999999998</v>
      </c>
      <c r="BF15" s="18">
        <f t="shared" si="4"/>
        <v>399.08699999999982</v>
      </c>
      <c r="BG15" s="18">
        <f t="shared" si="4"/>
        <v>362.46690000000007</v>
      </c>
      <c r="BH15" s="18">
        <f t="shared" si="4"/>
        <v>412.80150000000015</v>
      </c>
      <c r="BI15" s="18">
        <f t="shared" si="4"/>
        <v>346.38589999999971</v>
      </c>
      <c r="BJ15" s="18">
        <f t="shared" si="4"/>
        <v>392.71709999999996</v>
      </c>
      <c r="BK15" s="18">
        <f t="shared" si="4"/>
        <v>476.11290000000037</v>
      </c>
      <c r="BL15" s="17">
        <f t="shared" si="4"/>
        <v>387.11200000000002</v>
      </c>
      <c r="BM15" s="18">
        <f t="shared" si="4"/>
        <v>357.80849999999998</v>
      </c>
      <c r="BN15" s="18">
        <f t="shared" si="4"/>
        <v>768.25030000000004</v>
      </c>
      <c r="BO15" s="18">
        <f t="shared" si="4"/>
        <v>417.64029999999985</v>
      </c>
      <c r="BP15" s="18">
        <f t="shared" si="4"/>
        <v>465.43009999999998</v>
      </c>
      <c r="BQ15" s="18">
        <f t="shared" si="4"/>
        <v>411.95599999999996</v>
      </c>
      <c r="BR15" s="18">
        <f t="shared" si="4"/>
        <v>444.90830000000028</v>
      </c>
      <c r="BS15" s="18">
        <f t="shared" si="4"/>
        <v>438.39009999999968</v>
      </c>
      <c r="BT15" s="18">
        <f t="shared" si="4"/>
        <v>537.11199999999985</v>
      </c>
      <c r="BU15" s="18">
        <f t="shared" si="4"/>
        <v>465.67730000000012</v>
      </c>
      <c r="BV15" s="18">
        <f t="shared" si="4"/>
        <v>460.59860000000009</v>
      </c>
      <c r="BW15" s="19">
        <f t="shared" si="4"/>
        <v>647.10000000000014</v>
      </c>
      <c r="BX15" s="17">
        <f t="shared" si="4"/>
        <v>440.6</v>
      </c>
      <c r="BY15" s="18">
        <f t="shared" si="4"/>
        <v>384.09999999999997</v>
      </c>
      <c r="BZ15" s="18">
        <f t="shared" si="4"/>
        <v>673.6</v>
      </c>
      <c r="CA15" s="18">
        <f t="shared" si="4"/>
        <v>481.7</v>
      </c>
      <c r="CB15" s="18">
        <f t="shared" si="4"/>
        <v>496.90000000000003</v>
      </c>
      <c r="CC15" s="18">
        <f t="shared" si="4"/>
        <v>486.09999999999997</v>
      </c>
      <c r="CD15" s="18">
        <f t="shared" si="4"/>
        <v>567.09999999999991</v>
      </c>
      <c r="CE15" s="18">
        <f t="shared" si="4"/>
        <v>482.7</v>
      </c>
      <c r="CF15" s="18">
        <f t="shared" si="4"/>
        <v>606.70000000000005</v>
      </c>
      <c r="CG15" s="18">
        <f t="shared" si="4"/>
        <v>537.29999999999995</v>
      </c>
      <c r="CH15" s="18">
        <f t="shared" si="4"/>
        <v>489.2</v>
      </c>
      <c r="CI15" s="18">
        <f t="shared" si="4"/>
        <v>665.1</v>
      </c>
      <c r="CJ15" s="17">
        <f t="shared" si="4"/>
        <v>449</v>
      </c>
      <c r="CK15" s="18">
        <f t="shared" si="4"/>
        <v>394.99999999999994</v>
      </c>
      <c r="CL15" s="18">
        <f t="shared" si="4"/>
        <v>709.5</v>
      </c>
      <c r="CM15" s="18">
        <f t="shared" si="4"/>
        <v>472.69999999999993</v>
      </c>
      <c r="CN15" s="18">
        <f t="shared" si="4"/>
        <v>526.19999999999993</v>
      </c>
      <c r="CO15" s="18">
        <f t="shared" si="4"/>
        <v>429.1</v>
      </c>
      <c r="CP15" s="18">
        <f t="shared" si="4"/>
        <v>576.19999999999993</v>
      </c>
      <c r="CQ15" s="18">
        <f t="shared" si="4"/>
        <v>454.40000000000003</v>
      </c>
      <c r="CR15" s="18">
        <f t="shared" si="4"/>
        <v>569.29999999999995</v>
      </c>
      <c r="CS15" s="18">
        <f t="shared" si="4"/>
        <v>479.50000000000006</v>
      </c>
      <c r="CT15" s="18">
        <f t="shared" si="4"/>
        <v>502.3</v>
      </c>
      <c r="CU15" s="18">
        <f t="shared" si="4"/>
        <v>724.5</v>
      </c>
      <c r="CV15" s="18">
        <f t="shared" si="4"/>
        <v>512.9</v>
      </c>
      <c r="CW15" s="18">
        <f t="shared" si="4"/>
        <v>440.79999999999995</v>
      </c>
      <c r="CX15" s="18">
        <f t="shared" si="4"/>
        <v>685.59999999999991</v>
      </c>
      <c r="CY15" s="18">
        <f t="shared" si="4"/>
        <v>481.40000000000003</v>
      </c>
      <c r="CZ15" s="18">
        <f t="shared" si="4"/>
        <v>562.80000000000007</v>
      </c>
      <c r="DA15" s="18">
        <f t="shared" si="4"/>
        <v>519.40000000000009</v>
      </c>
      <c r="DB15" s="18">
        <f t="shared" si="4"/>
        <v>647.39999999999986</v>
      </c>
      <c r="DC15" s="18">
        <f t="shared" si="4"/>
        <v>523.10000000000014</v>
      </c>
      <c r="DD15" s="18">
        <f t="shared" si="4"/>
        <v>665.90000000000009</v>
      </c>
      <c r="DE15" s="18">
        <f t="shared" si="4"/>
        <v>548.9</v>
      </c>
      <c r="DF15" s="18">
        <f t="shared" si="4"/>
        <v>522.1</v>
      </c>
      <c r="DG15" s="18">
        <f t="shared" si="4"/>
        <v>736.7</v>
      </c>
      <c r="DH15" s="16"/>
    </row>
    <row r="16" spans="2:112" ht="21" x14ac:dyDescent="0.4">
      <c r="B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5"/>
      <c r="AB16" s="43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3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3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CN16" s="18"/>
      <c r="DH16" s="16"/>
    </row>
    <row r="17" spans="2:81" ht="21" x14ac:dyDescent="0.4">
      <c r="B17" s="41"/>
      <c r="P17" s="46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8"/>
      <c r="AB17" s="46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6"/>
      <c r="AZ17" s="43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2"/>
      <c r="BM17" s="42"/>
      <c r="BN17" s="42"/>
      <c r="BO17" s="42"/>
      <c r="BP17" s="42"/>
      <c r="BQ17" s="42"/>
      <c r="BR17" s="42"/>
      <c r="CC17" s="42"/>
    </row>
    <row r="18" spans="2:81" ht="22.5" x14ac:dyDescent="0.4">
      <c r="B18" s="41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  <c r="P18" s="46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8"/>
      <c r="AB18" s="46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6"/>
    </row>
    <row r="19" spans="2:81" x14ac:dyDescent="0.25">
      <c r="H19" s="51"/>
      <c r="I19" s="51"/>
      <c r="J19" s="51"/>
      <c r="K19" s="51"/>
      <c r="L19" s="51"/>
      <c r="M19" s="51"/>
      <c r="N19" s="51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47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</row>
    <row r="20" spans="2:81" x14ac:dyDescent="0.25"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N20" s="47"/>
      <c r="AO20" s="47"/>
      <c r="AP20" s="25"/>
      <c r="AQ20" s="47"/>
      <c r="AR20" s="47"/>
      <c r="AS20" s="25"/>
      <c r="AT20" s="47"/>
      <c r="AU20" s="47"/>
      <c r="AV20" s="25"/>
      <c r="AW20" s="47"/>
      <c r="AX20" s="47"/>
      <c r="AY20" s="25"/>
    </row>
    <row r="21" spans="2:81" x14ac:dyDescent="0.25"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47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N21" s="47"/>
      <c r="AO21" s="47"/>
      <c r="AP21" s="47"/>
      <c r="AQ21" s="47"/>
      <c r="AR21" s="47"/>
      <c r="AS21" s="47"/>
      <c r="AT21" s="47"/>
      <c r="AU21" s="47"/>
      <c r="AV21" s="44"/>
      <c r="AW21" s="47"/>
      <c r="AX21" s="47"/>
      <c r="AY21" s="47"/>
    </row>
    <row r="22" spans="2:81" ht="21" x14ac:dyDescent="0.4">
      <c r="B22" s="56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2"/>
      <c r="AM22" s="42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</row>
    <row r="23" spans="2:81" ht="21" x14ac:dyDescent="0.4">
      <c r="B23" s="56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2"/>
      <c r="AM23" s="42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</row>
    <row r="24" spans="2:81" ht="21" x14ac:dyDescent="0.4">
      <c r="B24" s="56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2"/>
      <c r="AM24" s="42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</row>
    <row r="25" spans="2:81" ht="21" x14ac:dyDescent="0.4">
      <c r="B25" s="56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2"/>
      <c r="AM25" s="42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</row>
    <row r="26" spans="2:81" ht="21" x14ac:dyDescent="0.4">
      <c r="B26" s="41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2"/>
      <c r="AM26" s="42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</row>
    <row r="27" spans="2:81" ht="21" x14ac:dyDescent="0.4">
      <c r="B27" s="56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2"/>
      <c r="AM27" s="42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</row>
    <row r="28" spans="2:81" ht="21" x14ac:dyDescent="0.4">
      <c r="B28" s="56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2"/>
      <c r="AM28" s="42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</row>
    <row r="29" spans="2:81" ht="21" x14ac:dyDescent="0.4">
      <c r="B29" s="4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2"/>
      <c r="AM29" s="42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</row>
    <row r="30" spans="2:81" ht="21" x14ac:dyDescent="0.4">
      <c r="B30" s="56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2"/>
      <c r="AM30" s="42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</row>
    <row r="31" spans="2:81" ht="21" x14ac:dyDescent="0.4">
      <c r="B31" s="56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2"/>
      <c r="AM31" s="42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</row>
    <row r="32" spans="2:81" ht="21" x14ac:dyDescent="0.4">
      <c r="B32" s="56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2"/>
      <c r="AM32" s="42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</row>
    <row r="33" spans="2:72" ht="21" x14ac:dyDescent="0.4">
      <c r="B33" s="4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2"/>
      <c r="AM33" s="42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</row>
    <row r="34" spans="2:72" x14ac:dyDescent="0.25">
      <c r="P34" s="47"/>
      <c r="Q34" s="44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4"/>
      <c r="AJ34" s="44"/>
      <c r="AK34" s="44"/>
      <c r="AL34" s="42"/>
      <c r="AM34" s="42"/>
      <c r="AN34" s="44"/>
      <c r="AO34" s="44"/>
      <c r="AP34" s="44"/>
      <c r="AQ34" s="44"/>
      <c r="AR34" s="44"/>
      <c r="AS34" s="47"/>
      <c r="AT34" s="47"/>
      <c r="AU34" s="47"/>
      <c r="AV34" s="47"/>
      <c r="AW34" s="47"/>
      <c r="AX34" s="47"/>
      <c r="AY34" s="47"/>
    </row>
    <row r="35" spans="2:72" x14ac:dyDescent="0.25"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4"/>
      <c r="AJ35" s="44"/>
      <c r="AK35" s="44"/>
      <c r="AL35" s="42"/>
      <c r="AM35" s="42"/>
      <c r="AN35" s="44"/>
      <c r="AO35" s="44"/>
      <c r="AP35" s="44"/>
      <c r="AQ35" s="44"/>
      <c r="AR35" s="44"/>
      <c r="AS35" s="47"/>
      <c r="AT35" s="47"/>
      <c r="AU35" s="47"/>
      <c r="AV35" s="47"/>
      <c r="AW35" s="47"/>
      <c r="AX35" s="47"/>
      <c r="AY35" s="47"/>
    </row>
    <row r="36" spans="2:72" x14ac:dyDescent="0.25"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</row>
    <row r="37" spans="2:72" x14ac:dyDescent="0.25"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</row>
    <row r="38" spans="2:72" x14ac:dyDescent="0.25"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</row>
    <row r="39" spans="2:72" ht="22.5" x14ac:dyDescent="0.4">
      <c r="F39" s="57"/>
      <c r="G39" s="57"/>
      <c r="H39" s="57"/>
      <c r="I39" s="57"/>
      <c r="J39" s="57"/>
      <c r="K39" s="57"/>
      <c r="L39" s="57"/>
      <c r="M39" s="5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</row>
    <row r="40" spans="2:72" x14ac:dyDescent="0.25">
      <c r="F40" s="20"/>
      <c r="G40" s="20"/>
      <c r="H40" s="20"/>
      <c r="I40" s="20"/>
      <c r="J40" s="20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</row>
    <row r="41" spans="2:72" ht="21" x14ac:dyDescent="0.4">
      <c r="B41" s="56"/>
      <c r="E41" s="42"/>
      <c r="F41" s="42"/>
      <c r="G41" s="42"/>
      <c r="H41" s="42"/>
      <c r="I41" s="42"/>
      <c r="J41" s="42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</row>
    <row r="42" spans="2:72" ht="21" x14ac:dyDescent="0.4">
      <c r="B42" s="56"/>
      <c r="G42" s="42"/>
      <c r="H42" s="42"/>
      <c r="I42" s="42"/>
      <c r="J42" s="42"/>
      <c r="K42" s="42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</row>
    <row r="43" spans="2:72" ht="21" x14ac:dyDescent="0.4">
      <c r="B43" s="56"/>
      <c r="G43" s="42"/>
      <c r="H43" s="42"/>
      <c r="I43" s="42"/>
      <c r="J43" s="42"/>
      <c r="L43" s="42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</row>
    <row r="44" spans="2:72" ht="21" x14ac:dyDescent="0.4">
      <c r="B44" s="56"/>
      <c r="G44" s="42"/>
      <c r="H44" s="42"/>
      <c r="I44" s="42"/>
      <c r="J44" s="42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</row>
    <row r="45" spans="2:72" ht="21" x14ac:dyDescent="0.4">
      <c r="B45" s="41"/>
      <c r="F45" s="42"/>
      <c r="G45" s="42"/>
      <c r="H45" s="42"/>
      <c r="I45" s="42"/>
      <c r="J45" s="42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</row>
    <row r="46" spans="2:72" ht="21" x14ac:dyDescent="0.4">
      <c r="B46" s="56"/>
      <c r="F46" s="42"/>
      <c r="G46" s="42"/>
      <c r="H46" s="42"/>
      <c r="I46" s="42"/>
      <c r="J46" s="42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</row>
    <row r="47" spans="2:72" ht="21" x14ac:dyDescent="0.4">
      <c r="B47" s="56"/>
      <c r="G47" s="42"/>
      <c r="H47" s="42"/>
      <c r="I47" s="42"/>
      <c r="J47" s="42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</row>
    <row r="48" spans="2:72" ht="21" x14ac:dyDescent="0.4">
      <c r="B48" s="41"/>
      <c r="G48" s="42"/>
      <c r="H48" s="42"/>
      <c r="I48" s="42"/>
      <c r="J48" s="42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</row>
    <row r="49" spans="2:51" ht="21" x14ac:dyDescent="0.4">
      <c r="B49" s="56"/>
      <c r="G49" s="42"/>
      <c r="H49" s="42"/>
      <c r="I49" s="42"/>
      <c r="J49" s="42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</row>
    <row r="50" spans="2:51" ht="21" x14ac:dyDescent="0.4">
      <c r="B50" s="56"/>
      <c r="G50" s="42"/>
      <c r="H50" s="42"/>
      <c r="I50" s="42"/>
      <c r="J50" s="42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</row>
    <row r="51" spans="2:51" ht="21" x14ac:dyDescent="0.4">
      <c r="B51" s="56"/>
      <c r="G51" s="42"/>
      <c r="H51" s="42"/>
      <c r="I51" s="42"/>
      <c r="J51" s="42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</row>
    <row r="52" spans="2:51" ht="21" x14ac:dyDescent="0.4">
      <c r="B52" s="41"/>
      <c r="E52" s="42"/>
      <c r="F52" s="42"/>
      <c r="G52" s="42"/>
      <c r="H52" s="42"/>
      <c r="I52" s="42"/>
      <c r="J52" s="42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</row>
    <row r="53" spans="2:51" x14ac:dyDescent="0.25"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2:51" x14ac:dyDescent="0.25"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2:51" x14ac:dyDescent="0.25"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2:51" x14ac:dyDescent="0.25"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2:51" x14ac:dyDescent="0.25"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</row>
    <row r="58" spans="2:51" x14ac:dyDescent="0.25"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</row>
  </sheetData>
  <mergeCells count="29">
    <mergeCell ref="V20:X20"/>
    <mergeCell ref="Y20:AA20"/>
    <mergeCell ref="E21:O21"/>
    <mergeCell ref="Q21:AA21"/>
    <mergeCell ref="F39:M39"/>
    <mergeCell ref="D20:F20"/>
    <mergeCell ref="G20:I20"/>
    <mergeCell ref="J20:L20"/>
    <mergeCell ref="M20:O20"/>
    <mergeCell ref="P20:R20"/>
    <mergeCell ref="S20:U20"/>
    <mergeCell ref="H19:N19"/>
    <mergeCell ref="P19:Z19"/>
    <mergeCell ref="AB19:AK19"/>
    <mergeCell ref="AN19:AY19"/>
    <mergeCell ref="AZ19:BK19"/>
    <mergeCell ref="BL19:BW19"/>
    <mergeCell ref="AZ2:BK2"/>
    <mergeCell ref="BL2:BW2"/>
    <mergeCell ref="BX2:CI2"/>
    <mergeCell ref="CJ2:CU2"/>
    <mergeCell ref="CV2:DG2"/>
    <mergeCell ref="E18:O18"/>
    <mergeCell ref="B2:B3"/>
    <mergeCell ref="C2:C3"/>
    <mergeCell ref="D2:O2"/>
    <mergeCell ref="P2:AA2"/>
    <mergeCell ref="AB2:AM2"/>
    <mergeCell ref="AN2:AY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2015-01-30T11:55:34Z</dcterms:created>
  <dcterms:modified xsi:type="dcterms:W3CDTF">2015-01-30T11:55:35Z</dcterms:modified>
</cp:coreProperties>
</file>