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შემოსავლების სტრუქტურა" sheetId="1" r:id="rId1"/>
    <sheet name="გადასახადების-ხარჯების სტრუქ" sheetId="3" r:id="rId2"/>
    <sheet name="ბალანსის დინამიკა" sheetId="4" r:id="rId3"/>
  </sheets>
  <calcPr calcId="145621"/>
</workbook>
</file>

<file path=xl/calcChain.xml><?xml version="1.0" encoding="utf-8"?>
<calcChain xmlns="http://schemas.openxmlformats.org/spreadsheetml/2006/main">
  <c r="E28" i="4" l="1"/>
  <c r="E29" i="4"/>
  <c r="E30" i="4"/>
  <c r="E31" i="4"/>
  <c r="E32" i="4"/>
  <c r="E33" i="4"/>
  <c r="E34" i="4"/>
  <c r="E35" i="4"/>
  <c r="E36" i="4"/>
  <c r="E37" i="4"/>
  <c r="E38" i="4"/>
  <c r="E39" i="4"/>
  <c r="E40" i="4"/>
  <c r="E27" i="4"/>
</calcChain>
</file>

<file path=xl/sharedStrings.xml><?xml version="1.0" encoding="utf-8"?>
<sst xmlns="http://schemas.openxmlformats.org/spreadsheetml/2006/main" count="50" uniqueCount="46">
  <si>
    <t>ნაერთი ბიუჯეტის შემოსავლების სტრუქტურა (მლნ ლარი)</t>
  </si>
  <si>
    <t xml:space="preserve">გადასახადები </t>
  </si>
  <si>
    <t>% მშპ</t>
  </si>
  <si>
    <t>დღგ</t>
  </si>
  <si>
    <t>აქციზი</t>
  </si>
  <si>
    <t>მოგების გადასახადი</t>
  </si>
  <si>
    <t>იმპორტის გადასახადი</t>
  </si>
  <si>
    <t>ქონების გადასახადი</t>
  </si>
  <si>
    <t>2013  წელი</t>
  </si>
  <si>
    <t>2013  წლის ფაქტი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</si>
  <si>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</si>
  <si>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</si>
  <si>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</si>
  <si>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</si>
  <si>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</si>
  <si>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</si>
  <si>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</si>
  <si>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</si>
  <si>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ნაერთი ბიუჯეტის ხარჯების სტრუქტურა ფუნქციონალური კლასიფიკაციის მიხედვით (2013წ)</t>
  </si>
  <si>
    <t>საერთო დანიშნულების სახელმწიფო მომსახურება</t>
  </si>
  <si>
    <t>თავდაცვა</t>
  </si>
  <si>
    <t>საზოგადოებრივი წესრიგი და უშიშროება</t>
  </si>
  <si>
    <t>ეკონომიკური საქმიანობა</t>
  </si>
  <si>
    <t>გარემოს დაცვა</t>
  </si>
  <si>
    <t>საბინაო-კომინალური მეურნეობა</t>
  </si>
  <si>
    <t>ჯანმრთელობის დაცვა</t>
  </si>
  <si>
    <t>დასვენება, კულტურა, რელიგია</t>
  </si>
  <si>
    <t>განათლება</t>
  </si>
  <si>
    <t>სოციალური დაცვა</t>
  </si>
  <si>
    <t>გადასახადები</t>
  </si>
  <si>
    <t>საშემოსავლო გადასახადი</t>
  </si>
  <si>
    <t>სხვა გადასახადი</t>
  </si>
  <si>
    <t>ნაერთი ბიუჯეტის ბალანსის დინამიკა</t>
  </si>
  <si>
    <t>საოპერაციო სალდო (% მშპ-სთან)</t>
  </si>
  <si>
    <t>მთლიანი სალდო (% მშპ-სთან)</t>
  </si>
  <si>
    <t>პირველადი დეფიციტი</t>
  </si>
  <si>
    <t>მთავრობის ვალის დინამიკა % მშპ</t>
  </si>
  <si>
    <t>მთვრობის საგარეო ვალი (% მშპ)</t>
  </si>
  <si>
    <t>მთვრობის საშიანო ვალი (% მშპ)</t>
  </si>
  <si>
    <t>სხვა შემოსავლები</t>
  </si>
  <si>
    <t>სულ</t>
  </si>
  <si>
    <t>ნაერთი ბიუჯეტის საგადასახადო შემოსავლების დინამიკა (მლნ ლარი და % მშპ)</t>
  </si>
  <si>
    <r>
      <t>ტრადიციული დეფიციტი G</t>
    </r>
    <r>
      <rPr>
        <sz val="9"/>
        <rFont val="Times New Roman"/>
        <family val="1"/>
      </rPr>
      <t xml:space="preserve">GFS </t>
    </r>
    <r>
      <rPr>
        <sz val="9"/>
        <rFont val="AcadNusx"/>
      </rPr>
      <t>1986 (% მშპ-სთან)</t>
    </r>
  </si>
  <si>
    <t>ნაერთი ბიუჯეტის ხარჯების სტრუქტურა ეკნომიკური კლასიფიკაციის მიხედვით (2013 წ)</t>
  </si>
  <si>
    <t>2014 წელი</t>
  </si>
  <si>
    <t>ნაერთი ბიუჯეტის გადასახადების სტრუქტურა (2014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</si>
</sst>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&quot;-&quot;??_р_._-;_-@_-"/>
    <numFmt numFmtId="166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BPG Algeti Compact"/>
    </font>
    <font>
      <b/>
      <sz val="12"/>
      <color rgb="FF000000"/>
      <name val="BPG Algeti Compact"/>
    </font>
    <font>
      <b/>
      <sz val="11"/>
      <color rgb="FF000000"/>
      <name val="BPG Algeti Compact"/>
    </font>
    <font>
      <sz val="11"/>
      <color theme="1"/>
      <name val="Calibri"/>
      <family val="2"/>
      <charset val="204"/>
      <scheme val="minor"/>
    </font>
    <font>
      <sz val="9"/>
      <color theme="1"/>
      <name val="AcadNusx"/>
    </font>
    <font>
      <b/>
      <sz val="10"/>
      <color rgb="FF000000"/>
      <name val="BPG Algeti Compact"/>
    </font>
    <font>
      <b/>
      <sz val="8"/>
      <color rgb="FF000000"/>
      <name val="BPG Algeti Compact"/>
    </font>
    <font>
      <sz val="12"/>
      <name val="Sylfae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cadNusx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164" fontId="0" fillId="0" borderId="1" xfId="0" applyNumberForma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166" fontId="0" fillId="0" borderId="1" xfId="1" applyNumberFormat="1" applyFont="1" applyBorder="1"/>
    <xf numFmtId="0" fontId="0" fillId="0" borderId="0" xfId="0" applyFont="1"/>
    <xf numFmtId="0" fontId="6" fillId="0" borderId="1" xfId="2" applyFont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0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Border="1"/>
    <xf numFmtId="9" fontId="11" fillId="0" borderId="0" xfId="0" applyNumberFormat="1" applyFont="1" applyBorder="1"/>
    <xf numFmtId="164" fontId="0" fillId="0" borderId="1" xfId="1" applyNumberFormat="1" applyFont="1" applyBorder="1"/>
    <xf numFmtId="0" fontId="12" fillId="0" borderId="0" xfId="0" applyFont="1"/>
    <xf numFmtId="0" fontId="13" fillId="0" borderId="1" xfId="2" applyFont="1" applyBorder="1" applyAlignment="1">
      <alignment horizontal="left" vertical="center" wrapText="1"/>
    </xf>
    <xf numFmtId="166" fontId="1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0" xfId="0" applyFont="1"/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tabSelected="1" workbookViewId="0">
      <selection activeCell="I18" sqref="I18"/>
    </sheetView>
  </sheetViews>
  <sheetFormatPr defaultRowHeight="15"/>
  <cols>
    <col min="2" max="2" width="12.5703125" customWidth="1"/>
    <col min="3" max="3" width="18.7109375" customWidth="1"/>
    <col min="4" max="4" width="12.5703125" customWidth="1"/>
    <col min="5" max="5" width="19.140625" customWidth="1"/>
    <col min="6" max="7" width="10.5703125" bestFit="1" customWidth="1"/>
    <col min="8" max="8" width="14.5703125" customWidth="1"/>
    <col min="9" max="9" width="14.7109375" customWidth="1"/>
    <col min="10" max="10" width="10.5703125" bestFit="1" customWidth="1"/>
    <col min="11" max="11" width="14" customWidth="1"/>
  </cols>
  <sheetData>
    <row r="2" spans="2:5" ht="30.75" customHeight="1">
      <c r="B2" s="1" t="s">
        <v>0</v>
      </c>
    </row>
    <row r="4" spans="2:5">
      <c r="B4" s="2"/>
      <c r="C4" s="2" t="s">
        <v>29</v>
      </c>
      <c r="D4" s="2" t="s">
        <v>15</v>
      </c>
      <c r="E4" s="2" t="s">
        <v>39</v>
      </c>
    </row>
    <row r="5" spans="2:5">
      <c r="B5" s="2">
        <v>2006</v>
      </c>
      <c r="C5" s="3">
        <v>2646.5407690000002</v>
      </c>
      <c r="D5" s="3">
        <v>167.6</v>
      </c>
      <c r="E5" s="3">
        <v>377.7</v>
      </c>
    </row>
    <row r="6" spans="2:5">
      <c r="B6" s="2">
        <v>2007</v>
      </c>
      <c r="C6" s="3">
        <v>3669.0894360000002</v>
      </c>
      <c r="D6" s="3">
        <v>102.1</v>
      </c>
      <c r="E6" s="3">
        <v>479.4</v>
      </c>
    </row>
    <row r="7" spans="2:5">
      <c r="B7" s="2">
        <v>2008</v>
      </c>
      <c r="C7" s="3">
        <v>4752.6569179999997</v>
      </c>
      <c r="D7" s="3">
        <v>479.4</v>
      </c>
      <c r="E7" s="3">
        <v>484.24754999999999</v>
      </c>
    </row>
    <row r="8" spans="2:5">
      <c r="B8" s="2">
        <v>2009</v>
      </c>
      <c r="C8" s="3">
        <v>4388.873634040001</v>
      </c>
      <c r="D8" s="3">
        <v>388.5775999999999</v>
      </c>
      <c r="E8" s="3">
        <v>487.04385500000001</v>
      </c>
    </row>
    <row r="9" spans="2:5">
      <c r="B9" s="2">
        <v>2010</v>
      </c>
      <c r="C9" s="3">
        <v>4867.4405007992</v>
      </c>
      <c r="D9" s="3">
        <v>472.08</v>
      </c>
      <c r="E9" s="3">
        <v>526.28</v>
      </c>
    </row>
    <row r="10" spans="2:5">
      <c r="B10" s="2">
        <v>2011</v>
      </c>
      <c r="C10" s="3">
        <v>6134.7518580236001</v>
      </c>
      <c r="D10" s="3">
        <v>223.49062803000012</v>
      </c>
      <c r="E10" s="3">
        <v>515.41892451000001</v>
      </c>
    </row>
    <row r="11" spans="2:5">
      <c r="B11" s="2">
        <v>2012</v>
      </c>
      <c r="C11" s="3">
        <v>6670.9694821400008</v>
      </c>
      <c r="D11" s="3">
        <v>270.85483655000013</v>
      </c>
      <c r="E11" s="3">
        <v>618.22131535000005</v>
      </c>
    </row>
    <row r="12" spans="2:5">
      <c r="B12" s="2">
        <v>2013</v>
      </c>
      <c r="C12" s="3">
        <v>6659.2956366124999</v>
      </c>
      <c r="D12" s="3">
        <v>238.9840647</v>
      </c>
      <c r="E12" s="3">
        <v>538.89331709999999</v>
      </c>
    </row>
    <row r="13" spans="2:5">
      <c r="B13" s="2">
        <v>2014</v>
      </c>
      <c r="C13" s="3">
        <v>7241.5568300604</v>
      </c>
      <c r="D13" s="3">
        <v>247.07870233</v>
      </c>
      <c r="E13" s="3">
        <v>600.97669852000001</v>
      </c>
    </row>
    <row r="18" spans="2:4">
      <c r="D18" s="16"/>
    </row>
    <row r="23" spans="2:4">
      <c r="B23" s="5" t="s">
        <v>41</v>
      </c>
    </row>
    <row r="25" spans="2:4">
      <c r="B25" s="2"/>
      <c r="C25" s="2" t="s">
        <v>1</v>
      </c>
      <c r="D25" s="2" t="s">
        <v>2</v>
      </c>
    </row>
    <row r="26" spans="2:4">
      <c r="B26" s="2">
        <v>2000</v>
      </c>
      <c r="C26" s="3">
        <v>740.34780000000001</v>
      </c>
      <c r="D26" s="6">
        <v>12.25121351470063</v>
      </c>
    </row>
    <row r="27" spans="2:4">
      <c r="B27" s="2">
        <v>2001</v>
      </c>
      <c r="C27" s="3">
        <v>833.16559999999993</v>
      </c>
      <c r="D27" s="6">
        <v>12.483755408563146</v>
      </c>
    </row>
    <row r="28" spans="2:4">
      <c r="B28" s="2">
        <v>2002</v>
      </c>
      <c r="C28" s="3">
        <v>946.19430000000011</v>
      </c>
      <c r="D28" s="6">
        <v>12.69033001054513</v>
      </c>
    </row>
    <row r="29" spans="2:4">
      <c r="B29" s="2">
        <v>2003</v>
      </c>
      <c r="C29" s="3">
        <v>1027.441</v>
      </c>
      <c r="D29" s="6">
        <v>11.99707927307303</v>
      </c>
    </row>
    <row r="30" spans="2:4">
      <c r="B30" s="2">
        <v>2004</v>
      </c>
      <c r="C30" s="3">
        <v>1530.2509381428572</v>
      </c>
      <c r="D30" s="6">
        <v>15.576190083343192</v>
      </c>
    </row>
    <row r="31" spans="2:4">
      <c r="B31" s="2">
        <v>2005</v>
      </c>
      <c r="C31" s="3">
        <v>1982.6646180000002</v>
      </c>
      <c r="D31" s="6">
        <v>17.061134486244679</v>
      </c>
    </row>
    <row r="32" spans="2:4">
      <c r="B32" s="2">
        <v>2006</v>
      </c>
      <c r="C32" s="3">
        <v>2646.5407690000002</v>
      </c>
      <c r="D32" s="6">
        <v>19.191859492662626</v>
      </c>
    </row>
    <row r="33" spans="2:4">
      <c r="B33" s="2">
        <v>2007</v>
      </c>
      <c r="C33" s="3">
        <v>3669.0894360000002</v>
      </c>
      <c r="D33" s="6">
        <v>21.590780257884649</v>
      </c>
    </row>
    <row r="34" spans="2:4">
      <c r="B34" s="2">
        <v>2008</v>
      </c>
      <c r="C34" s="3">
        <v>4752.6569179999997</v>
      </c>
      <c r="D34" s="6">
        <v>24.915825519108513</v>
      </c>
    </row>
    <row r="35" spans="2:4">
      <c r="B35" s="2">
        <v>2009</v>
      </c>
      <c r="C35" s="3">
        <v>4388.873634040001</v>
      </c>
      <c r="D35" s="6">
        <v>24.401671931404039</v>
      </c>
    </row>
    <row r="36" spans="2:4">
      <c r="B36" s="2">
        <v>2010</v>
      </c>
      <c r="C36" s="3">
        <v>4867.4405007992</v>
      </c>
      <c r="D36" s="6">
        <v>23.465048592929513</v>
      </c>
    </row>
    <row r="37" spans="2:4">
      <c r="B37" s="2">
        <v>2011</v>
      </c>
      <c r="C37" s="3">
        <v>6134.7518580236001</v>
      </c>
      <c r="D37" s="6">
        <v>25.200276203695225</v>
      </c>
    </row>
    <row r="38" spans="2:4">
      <c r="B38" s="2">
        <v>2012</v>
      </c>
      <c r="C38" s="3">
        <v>6670.9694821400008</v>
      </c>
      <c r="D38" s="6">
        <v>25.493549918159115</v>
      </c>
    </row>
    <row r="39" spans="2:4">
      <c r="B39" s="2">
        <v>2013</v>
      </c>
      <c r="C39" s="3">
        <v>6659.2956000000004</v>
      </c>
      <c r="D39" s="6">
        <v>24.825029025655347</v>
      </c>
    </row>
    <row r="40" spans="2:4">
      <c r="B40" s="15">
        <v>2014</v>
      </c>
      <c r="C40" s="3">
        <v>7241.5568300604</v>
      </c>
      <c r="D40" s="6">
        <v>24.819941</v>
      </c>
    </row>
    <row r="43" spans="2:4">
      <c r="D43" s="17"/>
    </row>
    <row r="47" spans="2:4">
      <c r="B47" s="8"/>
    </row>
    <row r="48" spans="2:4">
      <c r="B48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workbookViewId="0">
      <selection activeCell="J24" sqref="J24"/>
    </sheetView>
  </sheetViews>
  <sheetFormatPr defaultRowHeight="15"/>
  <cols>
    <col min="2" max="2" width="30.5703125" customWidth="1"/>
    <col min="3" max="3" width="16" customWidth="1"/>
    <col min="4" max="4" width="18.28515625" customWidth="1"/>
    <col min="12" max="12" width="30.42578125" customWidth="1"/>
    <col min="13" max="13" width="11.5703125" customWidth="1"/>
  </cols>
  <sheetData>
    <row r="2" spans="2:20" ht="15.75">
      <c r="B2" s="4" t="s">
        <v>43</v>
      </c>
      <c r="J2">
        <v>60</v>
      </c>
      <c r="L2" s="7" t="s">
        <v>18</v>
      </c>
      <c r="T2">
        <v>61</v>
      </c>
    </row>
    <row r="4" spans="2:20">
      <c r="B4" s="2"/>
      <c r="C4" s="25" t="s">
        <v>8</v>
      </c>
      <c r="D4" s="2" t="s">
        <v>9</v>
      </c>
      <c r="L4" s="2"/>
      <c r="M4" s="2" t="s">
        <v>8</v>
      </c>
    </row>
    <row r="5" spans="2:20">
      <c r="B5" s="11" t="s">
        <v>10</v>
      </c>
      <c r="C5" s="2"/>
      <c r="D5" s="2">
        <v>6692.4</v>
      </c>
      <c r="L5" s="11" t="s">
        <v>10</v>
      </c>
      <c r="M5" s="2"/>
    </row>
    <row r="6" spans="2:20" ht="25.5">
      <c r="B6" s="11" t="s">
        <v>11</v>
      </c>
      <c r="C6" s="9">
        <v>0.20844540075309306</v>
      </c>
      <c r="D6" s="3">
        <v>1395</v>
      </c>
      <c r="L6" s="11" t="s">
        <v>19</v>
      </c>
      <c r="M6" s="21">
        <v>11.814874427211301</v>
      </c>
    </row>
    <row r="7" spans="2:20">
      <c r="B7" s="11" t="s">
        <v>12</v>
      </c>
      <c r="C7" s="9">
        <v>0.15105193951347798</v>
      </c>
      <c r="D7" s="2">
        <v>1010.9</v>
      </c>
      <c r="L7" s="11" t="s">
        <v>20</v>
      </c>
      <c r="M7" s="21">
        <v>8.1310680123148753</v>
      </c>
    </row>
    <row r="8" spans="2:20" ht="25.5">
      <c r="B8" s="11" t="s">
        <v>13</v>
      </c>
      <c r="C8" s="9">
        <v>3.5502958579881665E-2</v>
      </c>
      <c r="D8" s="2">
        <v>237.60000000000002</v>
      </c>
      <c r="L8" s="11" t="s">
        <v>21</v>
      </c>
      <c r="M8" s="21">
        <v>11.588050869322569</v>
      </c>
    </row>
    <row r="9" spans="2:20">
      <c r="B9" s="11" t="s">
        <v>14</v>
      </c>
      <c r="C9" s="9">
        <v>8.1824158747235684E-2</v>
      </c>
      <c r="D9" s="2">
        <v>547.6</v>
      </c>
      <c r="L9" s="11" t="s">
        <v>22</v>
      </c>
      <c r="M9" s="21">
        <v>15.922744275510206</v>
      </c>
    </row>
    <row r="10" spans="2:20">
      <c r="B10" s="11" t="s">
        <v>15</v>
      </c>
      <c r="C10" s="9">
        <v>2.2264060725599322E-3</v>
      </c>
      <c r="D10" s="2">
        <v>14.900000000000091</v>
      </c>
      <c r="L10" s="11" t="s">
        <v>23</v>
      </c>
      <c r="M10" s="21">
        <v>1.7057535147050749</v>
      </c>
    </row>
    <row r="11" spans="2:20">
      <c r="B11" s="11" t="s">
        <v>16</v>
      </c>
      <c r="C11" s="9">
        <v>0.34291136214213142</v>
      </c>
      <c r="D11" s="2">
        <v>2294.9</v>
      </c>
      <c r="L11" s="11" t="s">
        <v>24</v>
      </c>
      <c r="M11" s="21">
        <v>4.0848752181785404</v>
      </c>
    </row>
    <row r="12" spans="2:20">
      <c r="B12" s="11" t="s">
        <v>17</v>
      </c>
      <c r="C12" s="9">
        <v>0.17803777419162037</v>
      </c>
      <c r="D12" s="2">
        <v>1191.5</v>
      </c>
      <c r="L12" s="11" t="s">
        <v>25</v>
      </c>
      <c r="M12" s="21">
        <v>6.700878395126038</v>
      </c>
    </row>
    <row r="13" spans="2:20">
      <c r="L13" s="11" t="s">
        <v>26</v>
      </c>
      <c r="M13" s="21">
        <v>4.2045676066328399</v>
      </c>
    </row>
    <row r="14" spans="2:20">
      <c r="L14" s="11" t="s">
        <v>27</v>
      </c>
      <c r="M14" s="21">
        <v>10.510357028415857</v>
      </c>
    </row>
    <row r="15" spans="2:20">
      <c r="B15" s="26" t="s">
        <v>45</v>
      </c>
      <c r="L15" s="11" t="s">
        <v>28</v>
      </c>
      <c r="M15" s="21">
        <v>25.336830652582726</v>
      </c>
    </row>
    <row r="17" spans="2:9">
      <c r="B17" s="2"/>
      <c r="C17" s="25" t="s">
        <v>44</v>
      </c>
    </row>
    <row r="18" spans="2:9">
      <c r="B18" s="2" t="s">
        <v>29</v>
      </c>
      <c r="C18" s="2"/>
    </row>
    <row r="19" spans="2:9" ht="18">
      <c r="B19" s="2" t="s">
        <v>30</v>
      </c>
      <c r="C19" s="12">
        <v>0.26773172514947025</v>
      </c>
    </row>
    <row r="20" spans="2:9" ht="18">
      <c r="B20" s="2" t="s">
        <v>5</v>
      </c>
      <c r="C20" s="12">
        <v>0.11445372478739313</v>
      </c>
    </row>
    <row r="21" spans="2:9" ht="18">
      <c r="B21" s="2" t="s">
        <v>3</v>
      </c>
      <c r="C21" s="12">
        <v>0.45549850156225152</v>
      </c>
    </row>
    <row r="22" spans="2:9" ht="18">
      <c r="B22" s="2" t="s">
        <v>4</v>
      </c>
      <c r="C22" s="12">
        <v>0.11188327711062677</v>
      </c>
      <c r="I22" s="10"/>
    </row>
    <row r="23" spans="2:9" ht="18">
      <c r="B23" s="2" t="s">
        <v>6</v>
      </c>
      <c r="C23" s="12">
        <v>1.310260372550423E-2</v>
      </c>
    </row>
    <row r="24" spans="2:9" ht="18">
      <c r="B24" s="2" t="s">
        <v>7</v>
      </c>
      <c r="C24" s="12">
        <v>3.39535905579504E-2</v>
      </c>
    </row>
    <row r="25" spans="2:9" ht="18">
      <c r="B25" s="2" t="s">
        <v>31</v>
      </c>
      <c r="C25" s="12">
        <v>3.3765771068037121E-3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S17" sqref="S17"/>
    </sheetView>
  </sheetViews>
  <sheetFormatPr defaultRowHeight="15"/>
  <cols>
    <col min="2" max="2" width="11" customWidth="1"/>
    <col min="3" max="3" width="19.140625" customWidth="1"/>
    <col min="4" max="4" width="21.5703125" customWidth="1"/>
    <col min="5" max="5" width="15.85546875" style="18" customWidth="1"/>
    <col min="6" max="6" width="13.85546875" customWidth="1"/>
  </cols>
  <sheetData>
    <row r="2" spans="2:6" ht="15.75">
      <c r="B2" s="4" t="s">
        <v>32</v>
      </c>
      <c r="E2" s="22"/>
    </row>
    <row r="3" spans="2:6">
      <c r="E3" s="22"/>
    </row>
    <row r="4" spans="2:6" ht="38.25">
      <c r="B4" s="2"/>
      <c r="C4" s="11" t="s">
        <v>33</v>
      </c>
      <c r="D4" s="11" t="s">
        <v>34</v>
      </c>
      <c r="E4" s="23" t="s">
        <v>42</v>
      </c>
      <c r="F4" s="11" t="s">
        <v>35</v>
      </c>
    </row>
    <row r="5" spans="2:6">
      <c r="B5" s="2">
        <v>2000</v>
      </c>
      <c r="C5" s="13">
        <v>-1.3225066726092026E-2</v>
      </c>
      <c r="D5" s="13">
        <v>-1.9745607711467602E-2</v>
      </c>
      <c r="E5" s="24">
        <v>-1.6561954071795462E-2</v>
      </c>
      <c r="F5" s="13">
        <v>1.1542688124046772E-2</v>
      </c>
    </row>
    <row r="6" spans="2:6">
      <c r="B6" s="2">
        <v>2001</v>
      </c>
      <c r="C6" s="13">
        <v>2.66601813594519E-3</v>
      </c>
      <c r="D6" s="13">
        <v>-7.2709040670418199E-3</v>
      </c>
      <c r="E6" s="24">
        <v>-1.2841777685568292E-2</v>
      </c>
      <c r="F6" s="13">
        <v>4.7596507336942085E-3</v>
      </c>
    </row>
    <row r="7" spans="2:6">
      <c r="B7" s="2">
        <v>2002</v>
      </c>
      <c r="C7" s="13">
        <v>6.5741677916298829E-3</v>
      </c>
      <c r="D7" s="13">
        <v>-1.9156095159221357E-3</v>
      </c>
      <c r="E7" s="24">
        <v>-1.7722287313418864E-2</v>
      </c>
      <c r="F7" s="13">
        <v>1.9530733661685135E-3</v>
      </c>
    </row>
    <row r="8" spans="2:6">
      <c r="B8" s="2">
        <v>2003</v>
      </c>
      <c r="C8" s="13">
        <v>1.2924932089269987E-2</v>
      </c>
      <c r="D8" s="13">
        <v>-5.6305758182490003E-3</v>
      </c>
      <c r="E8" s="24">
        <v>-1.829460357266794E-2</v>
      </c>
      <c r="F8" s="13">
        <v>1.3922452628380674E-3</v>
      </c>
    </row>
    <row r="9" spans="2:6">
      <c r="B9" s="2">
        <v>2004</v>
      </c>
      <c r="C9" s="13">
        <v>7.2836164337360912E-2</v>
      </c>
      <c r="D9" s="13">
        <v>3.6925192323367842E-2</v>
      </c>
      <c r="E9" s="24">
        <v>-2.8028472941533994E-3</v>
      </c>
      <c r="F9" s="13">
        <v>1.1540064144394641E-2</v>
      </c>
    </row>
    <row r="10" spans="2:6">
      <c r="B10" s="2">
        <v>2005</v>
      </c>
      <c r="C10" s="13">
        <v>4.1081005480137232E-2</v>
      </c>
      <c r="D10" s="13">
        <v>2.2055009854543735E-2</v>
      </c>
      <c r="E10" s="24">
        <v>-2.6219904419350185E-2</v>
      </c>
      <c r="F10" s="13">
        <v>-1.5885114393869509E-2</v>
      </c>
    </row>
    <row r="11" spans="2:6">
      <c r="B11" s="2">
        <v>2006</v>
      </c>
      <c r="C11" s="13">
        <v>4.5427958543822713E-2</v>
      </c>
      <c r="D11" s="13">
        <v>3.3789016553383455E-2</v>
      </c>
      <c r="E11" s="24">
        <v>-3.3584155800795989E-2</v>
      </c>
      <c r="F11" s="13">
        <v>-2.6071418167091891E-2</v>
      </c>
    </row>
    <row r="12" spans="2:6">
      <c r="B12" s="2">
        <v>2007</v>
      </c>
      <c r="C12" s="13">
        <v>4.2276453984707363E-2</v>
      </c>
      <c r="D12" s="13">
        <v>8.3346210859034601E-3</v>
      </c>
      <c r="E12" s="24">
        <v>-4.8003643160481509E-2</v>
      </c>
      <c r="F12" s="13">
        <v>-4.2268603225811906E-2</v>
      </c>
    </row>
    <row r="13" spans="2:6">
      <c r="B13" s="2">
        <v>2008</v>
      </c>
      <c r="C13" s="13">
        <v>2.4024147596298985E-2</v>
      </c>
      <c r="D13" s="13">
        <v>-1.9305152512763057E-2</v>
      </c>
      <c r="E13" s="24">
        <v>-6.5481132592692698E-2</v>
      </c>
      <c r="F13" s="13">
        <v>-5.9163914609459814E-2</v>
      </c>
    </row>
    <row r="14" spans="2:6">
      <c r="B14" s="2">
        <v>2009</v>
      </c>
      <c r="C14" s="13">
        <v>3.0698516060352231E-3</v>
      </c>
      <c r="D14" s="13">
        <v>-6.7212138320193529E-2</v>
      </c>
      <c r="E14" s="24">
        <v>-9.164418835764189E-2</v>
      </c>
      <c r="F14" s="13">
        <v>-8.2126910636605571E-2</v>
      </c>
    </row>
    <row r="15" spans="2:6">
      <c r="B15" s="2">
        <v>2010</v>
      </c>
      <c r="C15" s="13">
        <v>1.8454118445158436E-2</v>
      </c>
      <c r="D15" s="13">
        <v>-4.5199972769756035E-2</v>
      </c>
      <c r="E15" s="24">
        <v>-6.6681541268215516E-2</v>
      </c>
      <c r="F15" s="13">
        <v>-5.675065457458299E-2</v>
      </c>
    </row>
    <row r="16" spans="2:6">
      <c r="B16" s="2">
        <v>2011</v>
      </c>
      <c r="C16" s="13">
        <v>5.2617747730096628E-2</v>
      </c>
      <c r="D16" s="13">
        <v>-8.6582347112188953E-3</v>
      </c>
      <c r="E16" s="24">
        <v>-3.6057382723527383E-2</v>
      </c>
      <c r="F16" s="13">
        <v>-2.4229324419979797E-2</v>
      </c>
    </row>
    <row r="17" spans="2:6">
      <c r="B17" s="2">
        <v>2012</v>
      </c>
      <c r="C17" s="13">
        <v>5.6636847268960851E-2</v>
      </c>
      <c r="D17" s="13">
        <v>-5.9107048563330662E-3</v>
      </c>
      <c r="E17" s="24">
        <v>-2.8125241604738459E-2</v>
      </c>
      <c r="F17" s="13">
        <v>-1.8435662599412043E-2</v>
      </c>
    </row>
    <row r="18" spans="2:6">
      <c r="B18" s="2">
        <v>2013</v>
      </c>
      <c r="C18" s="13">
        <v>3.5358300094371499E-2</v>
      </c>
      <c r="D18" s="13">
        <v>-1.7697662246188038E-2</v>
      </c>
      <c r="E18" s="24">
        <v>-2.8804981647561286E-2</v>
      </c>
      <c r="F18" s="13">
        <v>-1.8956491778343673E-2</v>
      </c>
    </row>
    <row r="24" spans="2:6">
      <c r="B24" s="5" t="s">
        <v>36</v>
      </c>
    </row>
    <row r="26" spans="2:6" ht="25.5">
      <c r="B26" s="2"/>
      <c r="C26" s="11" t="s">
        <v>37</v>
      </c>
      <c r="D26" s="11" t="s">
        <v>38</v>
      </c>
      <c r="E26" s="19" t="s">
        <v>40</v>
      </c>
    </row>
    <row r="27" spans="2:6">
      <c r="B27" s="2">
        <v>2000</v>
      </c>
      <c r="C27" s="14">
        <v>0.51004943462980201</v>
      </c>
      <c r="D27" s="14">
        <v>0.24788298904689954</v>
      </c>
      <c r="E27" s="20">
        <f>SUM(C27:D27)</f>
        <v>0.75793242367670155</v>
      </c>
    </row>
    <row r="28" spans="2:6">
      <c r="B28" s="2">
        <v>2001</v>
      </c>
      <c r="C28" s="14">
        <v>0.49448138318653978</v>
      </c>
      <c r="D28" s="14">
        <v>0.22361573609195021</v>
      </c>
      <c r="E28" s="20">
        <f t="shared" ref="E28:E40" si="0">SUM(C28:D28)</f>
        <v>0.71809711927848996</v>
      </c>
    </row>
    <row r="29" spans="2:6">
      <c r="B29" s="2">
        <v>2002</v>
      </c>
      <c r="C29" s="14">
        <v>0.49144596281343722</v>
      </c>
      <c r="D29" s="14">
        <v>0.2039083565628354</v>
      </c>
      <c r="E29" s="20">
        <f t="shared" si="0"/>
        <v>0.69535431937627257</v>
      </c>
    </row>
    <row r="30" spans="2:6">
      <c r="B30" s="2">
        <v>2003</v>
      </c>
      <c r="C30" s="14">
        <v>0.44896096268549934</v>
      </c>
      <c r="D30" s="14">
        <v>0.18307835284217006</v>
      </c>
      <c r="E30" s="20">
        <f t="shared" si="0"/>
        <v>0.63203931552766934</v>
      </c>
    </row>
    <row r="31" spans="2:6">
      <c r="B31" s="2">
        <v>2004</v>
      </c>
      <c r="C31" s="14">
        <v>0.3450859090156731</v>
      </c>
      <c r="D31" s="14">
        <v>0.1603962343543367</v>
      </c>
      <c r="E31" s="20">
        <f t="shared" si="0"/>
        <v>0.50548214337000985</v>
      </c>
    </row>
    <row r="32" spans="2:6">
      <c r="B32" s="2">
        <v>2005</v>
      </c>
      <c r="C32" s="14">
        <v>0.2676014305745808</v>
      </c>
      <c r="D32" s="14">
        <v>0.132119232852804</v>
      </c>
      <c r="E32" s="20">
        <f t="shared" si="0"/>
        <v>0.39972066342738477</v>
      </c>
    </row>
    <row r="33" spans="2:5">
      <c r="B33" s="2">
        <v>2006</v>
      </c>
      <c r="C33" s="14">
        <v>0.21092508640704366</v>
      </c>
      <c r="D33" s="14">
        <v>0.10956704194513699</v>
      </c>
      <c r="E33" s="20">
        <f t="shared" si="0"/>
        <v>0.32049212835218066</v>
      </c>
    </row>
    <row r="34" spans="2:5">
      <c r="B34" s="2">
        <v>2007</v>
      </c>
      <c r="C34" s="14">
        <v>0.16765215172290227</v>
      </c>
      <c r="D34" s="14">
        <v>8.7674437712527573E-2</v>
      </c>
      <c r="E34" s="20">
        <f t="shared" si="0"/>
        <v>0.25532658943542985</v>
      </c>
    </row>
    <row r="35" spans="2:5">
      <c r="B35" s="2">
        <v>2008</v>
      </c>
      <c r="C35" s="14">
        <v>0.23521233142897127</v>
      </c>
      <c r="D35" s="14">
        <v>7.6482898885796263E-2</v>
      </c>
      <c r="E35" s="20">
        <f t="shared" si="0"/>
        <v>0.31169523031476754</v>
      </c>
    </row>
    <row r="36" spans="2:5">
      <c r="B36" s="2">
        <v>2009</v>
      </c>
      <c r="C36" s="14">
        <v>0.31694479073893084</v>
      </c>
      <c r="D36" s="14">
        <v>9.4140124230965155E-2</v>
      </c>
      <c r="E36" s="20">
        <f t="shared" si="0"/>
        <v>0.41108491496989596</v>
      </c>
    </row>
    <row r="37" spans="2:5">
      <c r="B37" s="2">
        <v>2010</v>
      </c>
      <c r="C37" s="14">
        <v>0.33645961792285156</v>
      </c>
      <c r="D37" s="14">
        <v>8.7656947937048632E-2</v>
      </c>
      <c r="E37" s="20">
        <f t="shared" si="0"/>
        <v>0.42411656585990021</v>
      </c>
    </row>
    <row r="38" spans="2:5">
      <c r="B38" s="2">
        <v>2011</v>
      </c>
      <c r="C38" s="14">
        <v>0.28821178236541106</v>
      </c>
      <c r="D38" s="14">
        <v>7.6511708286314456E-2</v>
      </c>
      <c r="E38" s="20">
        <f t="shared" si="0"/>
        <v>0.36472349065172549</v>
      </c>
    </row>
    <row r="39" spans="2:5">
      <c r="B39" s="2">
        <v>2012</v>
      </c>
      <c r="C39" s="14">
        <v>0.2758558269485511</v>
      </c>
      <c r="D39" s="14">
        <v>7.2426318144984098E-2</v>
      </c>
      <c r="E39" s="20">
        <f t="shared" si="0"/>
        <v>0.34828214509353517</v>
      </c>
    </row>
    <row r="40" spans="2:5">
      <c r="B40" s="2">
        <v>2013</v>
      </c>
      <c r="C40" s="14">
        <v>0.27202777481479756</v>
      </c>
      <c r="D40" s="14">
        <v>7.4896654723459799E-2</v>
      </c>
      <c r="E40" s="20">
        <f t="shared" si="0"/>
        <v>0.34692442953825736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შემოსავლების სტრუქტურა</vt:lpstr>
      <vt:lpstr>გადასახადების-ხარჯების სტრუქ</vt:lpstr>
      <vt:lpstr>ბალანსის დინამიკა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2015-02-13T13:15:21Z</dcterms:modified>
</cp:coreProperties>
</file>