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3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4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5.xml" ContentType="application/vnd.openxmlformats-officedocument.drawing+xml"/>
  <Override PartName="/xl/charts/chart17.xml" ContentType="application/vnd.openxmlformats-officedocument.drawingml.chart+xml"/>
  <Override PartName="/xl/drawings/drawing6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7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8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285" windowWidth="14805" windowHeight="7830"/>
  </bookViews>
  <sheets>
    <sheet name="რეალური სექტორი" sheetId="1" r:id="rId1"/>
    <sheet name="მონეტარული სექტორი" sheetId="2" r:id="rId2"/>
    <sheet name="საგარეო სექტორი" sheetId="3" r:id="rId3"/>
    <sheet name="ფისკალური" sheetId="9" r:id="rId4"/>
    <sheet name="პროგ. რეალური" sheetId="5" r:id="rId5"/>
    <sheet name="პროგ მონეტარული" sheetId="6" r:id="rId6"/>
    <sheet name="პროგ საგარეო" sheetId="7" r:id="rId7"/>
    <sheet name="პროგ ფისკალური" sheetId="10" r:id="rId8"/>
  </sheets>
  <calcPr calcId="145621"/>
</workbook>
</file>

<file path=xl/calcChain.xml><?xml version="1.0" encoding="utf-8"?>
<calcChain xmlns="http://schemas.openxmlformats.org/spreadsheetml/2006/main">
  <c r="BJ39" i="3" l="1"/>
  <c r="GB5" i="3"/>
  <c r="GB7" i="3" s="1"/>
  <c r="GA5" i="3"/>
  <c r="GA7" i="3" s="1"/>
  <c r="GA96" i="2" l="1"/>
  <c r="GB96" i="2"/>
  <c r="EQ7" i="3" l="1"/>
  <c r="ER7" i="3"/>
  <c r="ES7" i="3"/>
  <c r="ET7" i="3"/>
  <c r="EU7" i="3"/>
  <c r="EV7" i="3"/>
  <c r="EW7" i="3"/>
  <c r="EX7" i="3"/>
  <c r="EY7" i="3"/>
  <c r="EZ7" i="3"/>
  <c r="FA7" i="3"/>
  <c r="FB7" i="3"/>
  <c r="FC7" i="3"/>
  <c r="FD7" i="3"/>
  <c r="FE7" i="3"/>
  <c r="FF7" i="3"/>
  <c r="FG7" i="3"/>
  <c r="FH7" i="3"/>
  <c r="FI7" i="3"/>
  <c r="FJ7" i="3"/>
  <c r="FK7" i="3"/>
  <c r="FL7" i="3"/>
  <c r="FM7" i="3"/>
  <c r="FN7" i="3"/>
  <c r="FO7" i="3"/>
  <c r="FP7" i="3"/>
  <c r="FQ7" i="3"/>
  <c r="FR7" i="3"/>
  <c r="FS7" i="3"/>
  <c r="FT7" i="3"/>
  <c r="FU7" i="3"/>
  <c r="FV7" i="3"/>
  <c r="FW7" i="3"/>
  <c r="FX7" i="3"/>
  <c r="FY7" i="3"/>
  <c r="FZ7" i="3"/>
  <c r="BC39" i="3"/>
  <c r="BD39" i="3"/>
  <c r="BE39" i="3"/>
  <c r="BF39" i="3"/>
  <c r="BG39" i="3"/>
  <c r="BH39" i="3"/>
  <c r="BI39" i="3"/>
  <c r="FQ96" i="2" l="1"/>
  <c r="FP96" i="2"/>
  <c r="FR96" i="2"/>
  <c r="FS96" i="2"/>
  <c r="FT96" i="2"/>
  <c r="FU96" i="2"/>
  <c r="FV96" i="2"/>
  <c r="FW96" i="2"/>
  <c r="FX96" i="2"/>
  <c r="FY96" i="2"/>
  <c r="FZ96" i="2"/>
  <c r="S3" i="9"/>
  <c r="D7" i="3" l="1"/>
  <c r="E7" i="3"/>
  <c r="F7" i="3"/>
  <c r="G7" i="3"/>
  <c r="H7" i="3"/>
  <c r="I7" i="3"/>
  <c r="J7" i="3"/>
  <c r="K7" i="3"/>
  <c r="L7" i="3"/>
  <c r="M7" i="3"/>
  <c r="N7" i="3"/>
  <c r="O7" i="3"/>
  <c r="P7" i="3"/>
  <c r="Q7" i="3"/>
  <c r="R7" i="3"/>
  <c r="S7" i="3"/>
  <c r="T7" i="3"/>
  <c r="U7" i="3"/>
  <c r="V7" i="3"/>
  <c r="W7" i="3"/>
  <c r="X7" i="3"/>
  <c r="Y7" i="3"/>
  <c r="Z7" i="3"/>
  <c r="AA7" i="3"/>
  <c r="AB7" i="3"/>
  <c r="AC7" i="3"/>
  <c r="AD7" i="3"/>
  <c r="AE7" i="3"/>
  <c r="AF7" i="3"/>
  <c r="AG7" i="3"/>
  <c r="AH7" i="3"/>
  <c r="AI7" i="3"/>
  <c r="AJ7" i="3"/>
  <c r="AK7" i="3"/>
  <c r="AL7" i="3"/>
  <c r="AM7" i="3"/>
  <c r="AN7" i="3"/>
  <c r="AO7" i="3"/>
  <c r="AP7" i="3"/>
  <c r="AQ7" i="3"/>
  <c r="AR7" i="3"/>
  <c r="AS7" i="3"/>
  <c r="AT7" i="3"/>
  <c r="AU7" i="3"/>
  <c r="AV7" i="3"/>
  <c r="AW7" i="3"/>
  <c r="AX7" i="3"/>
  <c r="AY7" i="3"/>
  <c r="AZ7" i="3"/>
  <c r="BA7" i="3"/>
  <c r="BB7" i="3"/>
  <c r="BC7" i="3"/>
  <c r="BD7" i="3"/>
  <c r="BE7" i="3"/>
  <c r="BF7" i="3"/>
  <c r="BG7" i="3"/>
  <c r="BH7" i="3"/>
  <c r="BI7" i="3"/>
  <c r="BJ7" i="3"/>
  <c r="BK7" i="3"/>
  <c r="BL7" i="3"/>
  <c r="BM7" i="3"/>
  <c r="BN7" i="3"/>
  <c r="BO7" i="3"/>
  <c r="BP7" i="3"/>
  <c r="BQ7" i="3"/>
  <c r="BR7" i="3"/>
  <c r="BS7" i="3"/>
  <c r="BT7" i="3"/>
  <c r="BU7" i="3"/>
  <c r="BV7" i="3"/>
  <c r="BW7" i="3"/>
  <c r="BX7" i="3"/>
  <c r="BY7" i="3"/>
  <c r="BZ7" i="3"/>
  <c r="CA7" i="3"/>
  <c r="CB7" i="3"/>
  <c r="CC7" i="3"/>
  <c r="CD7" i="3"/>
  <c r="CE7" i="3"/>
  <c r="CF7" i="3"/>
  <c r="CG7" i="3"/>
  <c r="CH7" i="3"/>
  <c r="CI7" i="3"/>
  <c r="CJ7" i="3"/>
  <c r="CK7" i="3"/>
  <c r="CL7" i="3"/>
  <c r="CM7" i="3"/>
  <c r="CN7" i="3"/>
  <c r="CO7" i="3"/>
  <c r="CP7" i="3"/>
  <c r="CQ7" i="3"/>
  <c r="CR7" i="3"/>
  <c r="CS7" i="3"/>
  <c r="CT7" i="3"/>
  <c r="CU7" i="3"/>
  <c r="CV7" i="3"/>
  <c r="CW7" i="3"/>
  <c r="CX7" i="3"/>
  <c r="CY7" i="3"/>
  <c r="CZ7" i="3"/>
  <c r="DA7" i="3"/>
  <c r="DB7" i="3"/>
  <c r="DC7" i="3"/>
  <c r="DD7" i="3"/>
  <c r="DE7" i="3"/>
  <c r="DF7" i="3"/>
  <c r="DG7" i="3"/>
  <c r="DH7" i="3"/>
  <c r="DI7" i="3"/>
  <c r="DJ7" i="3"/>
  <c r="DK7" i="3"/>
  <c r="DL7" i="3"/>
  <c r="DM7" i="3"/>
  <c r="DN7" i="3"/>
  <c r="DO7" i="3"/>
  <c r="DP7" i="3"/>
  <c r="DQ7" i="3"/>
  <c r="DR7" i="3"/>
  <c r="DS7" i="3"/>
  <c r="DT7" i="3"/>
  <c r="DU7" i="3"/>
  <c r="DV7" i="3"/>
  <c r="DW7" i="3"/>
  <c r="DX7" i="3"/>
  <c r="DY7" i="3"/>
  <c r="DZ7" i="3"/>
  <c r="EA7" i="3"/>
  <c r="EB7" i="3"/>
  <c r="EC7" i="3"/>
  <c r="ED7" i="3"/>
  <c r="EE7" i="3"/>
  <c r="EF7" i="3"/>
  <c r="EG7" i="3"/>
  <c r="EH7" i="3"/>
  <c r="EI7" i="3"/>
  <c r="EJ7" i="3"/>
  <c r="EK7" i="3"/>
  <c r="EL7" i="3"/>
  <c r="EM7" i="3"/>
  <c r="EN7" i="3"/>
  <c r="EO7" i="3"/>
  <c r="EP7" i="3"/>
  <c r="C7" i="3"/>
  <c r="BB39" i="3"/>
  <c r="BA39" i="3"/>
  <c r="AZ39" i="3"/>
  <c r="AY39" i="3"/>
  <c r="AX39" i="3"/>
  <c r="AW39" i="3"/>
  <c r="AV39" i="3"/>
  <c r="AU39" i="3"/>
  <c r="AT39" i="3"/>
  <c r="AS39" i="3"/>
  <c r="AR39" i="3"/>
  <c r="AQ39" i="3"/>
  <c r="AP39" i="3"/>
  <c r="AO39" i="3"/>
  <c r="AN39" i="3"/>
  <c r="AM39" i="3"/>
  <c r="AL39" i="3"/>
  <c r="AK39" i="3"/>
  <c r="AJ39" i="3"/>
  <c r="AI39" i="3"/>
  <c r="AH39" i="3"/>
  <c r="AG39" i="3"/>
  <c r="AF39" i="3"/>
  <c r="AE39" i="3"/>
  <c r="AD39" i="3"/>
  <c r="AC39" i="3"/>
  <c r="AB39" i="3"/>
  <c r="AA39" i="3"/>
  <c r="Z39" i="3"/>
  <c r="Y39" i="3"/>
  <c r="X39" i="3"/>
  <c r="W39" i="3"/>
  <c r="V39" i="3"/>
  <c r="U39" i="3"/>
  <c r="T39" i="3"/>
  <c r="S39" i="3"/>
  <c r="R39" i="3"/>
  <c r="Q39" i="3"/>
  <c r="P39" i="3"/>
  <c r="O39" i="3"/>
  <c r="N39" i="3"/>
  <c r="M39" i="3"/>
  <c r="L39" i="3"/>
  <c r="K39" i="3"/>
  <c r="J39" i="3"/>
  <c r="I39" i="3"/>
  <c r="H39" i="3"/>
  <c r="G39" i="3"/>
  <c r="F39" i="3"/>
  <c r="E39" i="3"/>
  <c r="D39" i="3"/>
  <c r="C39" i="3"/>
  <c r="FO96" i="2" l="1"/>
  <c r="FN96" i="2"/>
  <c r="FM96" i="2"/>
  <c r="FL96" i="2"/>
  <c r="FK96" i="2"/>
  <c r="FJ96" i="2"/>
  <c r="FI96" i="2"/>
  <c r="FH96" i="2"/>
  <c r="FG96" i="2"/>
  <c r="FF96" i="2"/>
  <c r="FE96" i="2"/>
  <c r="FD96" i="2"/>
  <c r="FC96" i="2"/>
  <c r="FB96" i="2"/>
  <c r="FA96" i="2"/>
  <c r="EZ96" i="2"/>
  <c r="EY96" i="2"/>
  <c r="EX96" i="2"/>
  <c r="EW96" i="2"/>
  <c r="EV96" i="2"/>
  <c r="EU96" i="2"/>
  <c r="ET96" i="2"/>
  <c r="ES96" i="2"/>
  <c r="ER96" i="2"/>
  <c r="EQ96" i="2"/>
  <c r="EP96" i="2"/>
  <c r="EO96" i="2"/>
  <c r="EN96" i="2"/>
  <c r="EM96" i="2"/>
  <c r="EL96" i="2"/>
  <c r="EK96" i="2"/>
  <c r="EJ96" i="2"/>
  <c r="EI96" i="2"/>
  <c r="EH96" i="2"/>
  <c r="EG96" i="2"/>
  <c r="EF96" i="2"/>
  <c r="EE96" i="2"/>
  <c r="ED96" i="2"/>
  <c r="EC96" i="2"/>
  <c r="EB96" i="2"/>
  <c r="EA96" i="2"/>
  <c r="DZ96" i="2"/>
  <c r="DY96" i="2"/>
  <c r="DX96" i="2"/>
  <c r="DW96" i="2"/>
  <c r="DV96" i="2"/>
  <c r="DU96" i="2"/>
  <c r="DT96" i="2"/>
  <c r="DS96" i="2"/>
  <c r="DR96" i="2"/>
  <c r="DQ96" i="2"/>
  <c r="DP96" i="2"/>
  <c r="DO96" i="2"/>
  <c r="DN96" i="2"/>
  <c r="DM96" i="2"/>
  <c r="DL96" i="2"/>
  <c r="DK96" i="2"/>
  <c r="DJ96" i="2"/>
  <c r="DI96" i="2"/>
  <c r="DH96" i="2"/>
  <c r="DG96" i="2"/>
  <c r="DF96" i="2"/>
  <c r="DE96" i="2"/>
  <c r="DD96" i="2"/>
  <c r="DC96" i="2"/>
  <c r="DB96" i="2"/>
  <c r="DA96" i="2"/>
  <c r="CZ96" i="2"/>
  <c r="CY96" i="2"/>
  <c r="CX96" i="2"/>
  <c r="CW96" i="2"/>
  <c r="CV96" i="2"/>
  <c r="CU96" i="2"/>
  <c r="CT96" i="2"/>
  <c r="CS96" i="2"/>
  <c r="CR96" i="2"/>
  <c r="CQ96" i="2"/>
  <c r="CP96" i="2"/>
  <c r="CO96" i="2"/>
  <c r="CN96" i="2"/>
  <c r="CM96" i="2"/>
  <c r="CL96" i="2"/>
  <c r="CK96" i="2"/>
  <c r="CJ96" i="2"/>
  <c r="CI96" i="2"/>
  <c r="CH96" i="2"/>
  <c r="CG96" i="2"/>
  <c r="CF96" i="2"/>
  <c r="CE96" i="2"/>
  <c r="CD96" i="2"/>
  <c r="CC96" i="2"/>
  <c r="CB96" i="2"/>
  <c r="CA96" i="2"/>
  <c r="BZ96" i="2"/>
  <c r="BY96" i="2"/>
  <c r="BX96" i="2"/>
  <c r="BW96" i="2"/>
  <c r="BV96" i="2"/>
  <c r="BU96" i="2"/>
  <c r="BT96" i="2"/>
  <c r="BS96" i="2"/>
  <c r="BR96" i="2"/>
  <c r="BQ96" i="2"/>
  <c r="BP96" i="2"/>
  <c r="BO96" i="2"/>
  <c r="BN96" i="2"/>
  <c r="BM96" i="2"/>
  <c r="BL96" i="2"/>
  <c r="BK96" i="2"/>
  <c r="BJ96" i="2"/>
  <c r="BI96" i="2"/>
  <c r="BH96" i="2"/>
  <c r="BG96" i="2"/>
  <c r="BF96" i="2"/>
  <c r="BE96" i="2"/>
  <c r="BD96" i="2"/>
  <c r="BC96" i="2"/>
  <c r="BB96" i="2"/>
  <c r="BA96" i="2"/>
  <c r="AZ96" i="2"/>
  <c r="AY96" i="2"/>
  <c r="AX96" i="2"/>
  <c r="AW96" i="2"/>
  <c r="AV96" i="2"/>
  <c r="AU96" i="2"/>
  <c r="AT96" i="2"/>
  <c r="AS96" i="2"/>
  <c r="AR96" i="2"/>
  <c r="AQ96" i="2"/>
  <c r="AP96" i="2"/>
  <c r="AO96" i="2"/>
  <c r="AN96" i="2"/>
  <c r="AM96" i="2"/>
  <c r="AL96" i="2"/>
  <c r="AK96" i="2"/>
  <c r="AJ96" i="2"/>
  <c r="AI96" i="2"/>
  <c r="AH96" i="2"/>
  <c r="AG96" i="2"/>
  <c r="AF96" i="2"/>
  <c r="AE96" i="2"/>
  <c r="AD96" i="2"/>
  <c r="AC96" i="2"/>
  <c r="AB96" i="2"/>
  <c r="AA96" i="2"/>
  <c r="Z96" i="2"/>
  <c r="Y96" i="2"/>
  <c r="X96" i="2"/>
  <c r="W96" i="2"/>
  <c r="V96" i="2"/>
  <c r="U96" i="2"/>
  <c r="T96" i="2"/>
  <c r="S96" i="2"/>
  <c r="R96" i="2"/>
  <c r="Q96" i="2"/>
  <c r="P96" i="2"/>
  <c r="O96" i="2"/>
  <c r="N96" i="2"/>
  <c r="M96" i="2"/>
  <c r="L96" i="2"/>
  <c r="K96" i="2"/>
  <c r="J96" i="2"/>
  <c r="I96" i="2"/>
  <c r="H96" i="2"/>
  <c r="G96" i="2"/>
  <c r="F96" i="2"/>
  <c r="E96" i="2"/>
  <c r="D96" i="2"/>
  <c r="C96" i="2"/>
  <c r="S39" i="9" l="1"/>
  <c r="S40" i="9" s="1"/>
  <c r="S41" i="9" s="1"/>
  <c r="S42" i="9" s="1"/>
  <c r="S38" i="9"/>
  <c r="S34" i="9"/>
  <c r="T3" i="9"/>
  <c r="S8" i="9" s="1"/>
  <c r="S10" i="9" l="1"/>
  <c r="S5" i="9"/>
  <c r="S6" i="9"/>
  <c r="S9" i="9"/>
  <c r="S7" i="9"/>
  <c r="S4" i="9"/>
</calcChain>
</file>

<file path=xl/sharedStrings.xml><?xml version="1.0" encoding="utf-8"?>
<sst xmlns="http://schemas.openxmlformats.org/spreadsheetml/2006/main" count="1251" uniqueCount="89">
  <si>
    <t>უმუშევრობის დონე (%)</t>
  </si>
  <si>
    <t>მთლიანი შიდა პროდუქტი ერთ სულ მოსახლეზე (ლარი)</t>
  </si>
  <si>
    <t>ნომინალური მშპ (მლნ ლარი)</t>
  </si>
  <si>
    <t>მშპ-ს რეალური ზრდა (%)</t>
  </si>
  <si>
    <t xml:space="preserve">I 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</si>
  <si>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</si>
  <si>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</si>
  <si>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</si>
  <si>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</si>
  <si>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</si>
  <si>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</si>
  <si>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</si>
  <si>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</si>
  <si>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</si>
  <si>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</si>
  <si>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</si>
  <si>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ინფლაცია (ცვლილება წინა წლის შესაბმის თვესთნ)</t>
  </si>
  <si>
    <t>ინფლაცია (12 თვის საშუალო 12 თვის საშუალოსთნ)</t>
  </si>
  <si>
    <t>ლარი/დოლარი</t>
  </si>
  <si>
    <t>ლარი/ევრო</t>
  </si>
  <si>
    <t>ეროვნული ვალუტით</t>
  </si>
  <si>
    <t>უცხოური ვალუტით</t>
  </si>
  <si>
    <t xml:space="preserve"> სესხებზე</t>
  </si>
  <si>
    <t>დეპოზიტებზე</t>
  </si>
  <si>
    <t>მთლიანი საერთაშორისო რეზერვი (ათსი აშშ დოლარი)</t>
  </si>
  <si>
    <t>იმპორტი</t>
  </si>
  <si>
    <t>თვის იპორტის ჯერადი</t>
  </si>
  <si>
    <t>M3</t>
  </si>
  <si>
    <t>სარეზერვო  ფული</t>
  </si>
  <si>
    <t>ექსპორტი</t>
  </si>
  <si>
    <t>სავაჭრო ბალანსი</t>
  </si>
  <si>
    <t>I</t>
  </si>
  <si>
    <t xml:space="preserve">ექსპორტი </t>
  </si>
  <si>
    <t>პირდაპირი უცხოური ინვესტიციები</t>
  </si>
  <si>
    <t>მიმდინარე ანგარიშის ბალანსი</t>
  </si>
  <si>
    <t>ფაქტი</t>
  </si>
  <si>
    <t>მოსალოდნელი</t>
  </si>
  <si>
    <t>პროგნოზი</t>
  </si>
  <si>
    <t>რეალური ზრდა</t>
  </si>
  <si>
    <t>ნომინალური მშპ ერთ სულ მოსახლეზე</t>
  </si>
  <si>
    <t>სამომხმარებლო ფასების ინდექსი (2001=100)</t>
  </si>
  <si>
    <t>ინფლაცია</t>
  </si>
  <si>
    <t>ჯერადი</t>
  </si>
  <si>
    <t>კერძო სქტორის დავალიანება (%მშპ)</t>
  </si>
  <si>
    <t>მიმდინარე ანგარიშის ბალანსი ტრანსფერების ჩათვლით (%მშპ)</t>
  </si>
  <si>
    <t>მიმდინარე ანგარიშის ბალანსი ტრანსფერების გარეშე (%მშპ)</t>
  </si>
  <si>
    <t>იმპორტი (%მშპ)</t>
  </si>
  <si>
    <t>ექსპორტი (%მშპ)</t>
  </si>
  <si>
    <t>მთვრობის საგარეო ვალი (%მშპ)</t>
  </si>
  <si>
    <t>მთვრობის საშიანო ვალი (%მშპ)</t>
  </si>
  <si>
    <t>საოპერაციო სალდო (% მშპ-სთან)</t>
  </si>
  <si>
    <t>მთლიანი სალდო (% მშპ-სთან)</t>
  </si>
  <si>
    <t>გადასახადები</t>
  </si>
  <si>
    <t>საშემოსავლო გადასახადი</t>
  </si>
  <si>
    <t>მოგების გადასახადი</t>
  </si>
  <si>
    <t>დღგ</t>
  </si>
  <si>
    <t>აქციზი</t>
  </si>
  <si>
    <t>იმპორტის გადასახადი</t>
  </si>
  <si>
    <t>ქონების გადასახადი</t>
  </si>
  <si>
    <t>სხვა გადასახადი</t>
  </si>
  <si>
    <t>გადასახადები (მლნ ლარებში)</t>
  </si>
  <si>
    <t>შემოსავლები (მლნ ლარებში)</t>
  </si>
  <si>
    <t>2011 ფ</t>
  </si>
  <si>
    <t>2012 ფ</t>
  </si>
  <si>
    <t>2015 პ</t>
  </si>
  <si>
    <t>2016 პ</t>
  </si>
  <si>
    <t>2017 პ</t>
  </si>
  <si>
    <t>მთვრობის საგარეო ვალი (% მშპ)</t>
  </si>
  <si>
    <t>მთვრობის საშიანო ვალი (% მშპ)</t>
  </si>
  <si>
    <t>საბაზრო საპროცენტო განაკვეთები</t>
  </si>
  <si>
    <t>გაცვლითი კურსი</t>
  </si>
  <si>
    <t>ფულის მასა</t>
  </si>
  <si>
    <t>სამომხმარებლო ფასების დინამიკა</t>
  </si>
  <si>
    <t>კერძო სექტორის დავალიანება (მლნ ლარი)</t>
  </si>
  <si>
    <t>სავაჭრო  ბალანსი (%მშპ)</t>
  </si>
  <si>
    <t>საქონლის სავაჭრო ბრუნვა</t>
  </si>
  <si>
    <t>მომსახურების სავაჭრო ბრუნვა</t>
  </si>
  <si>
    <t>ინვესტიციები და მიმდინარე ანგარიში</t>
  </si>
  <si>
    <t>სამუშაო ძალა (ათსი კაცი)</t>
  </si>
  <si>
    <t>2018 პ</t>
  </si>
  <si>
    <t>2014  მ</t>
  </si>
  <si>
    <t>2013 ფ</t>
  </si>
  <si>
    <t>2014  ფ</t>
  </si>
  <si>
    <t>2014  წელი</t>
  </si>
  <si>
    <t>2014 წლის ფაქტი</t>
  </si>
  <si>
    <t xml:space="preserve">II </t>
  </si>
  <si>
    <t>პირველადი  დეფიციტი მშპ-სთან (- დეფიციტი)</t>
  </si>
  <si>
    <t>ტრადიციული  დეფიციტი მშპ-სთან (- დეფიციტი)</t>
  </si>
  <si>
    <t>საქონლის იმპორტი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</si>
</sst>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0.0"/>
    <numFmt numFmtId="165" formatCode="0.0%"/>
    <numFmt numFmtId="166" formatCode="_(* #,##0.0_);_(* \(#,##0.0\);_(* &quot;-&quot;??_);_(@_)"/>
    <numFmt numFmtId="167" formatCode="_(* #,##0_);_(* \(#,##0\);_(* &quot;-&quot;??_);_(@_)"/>
    <numFmt numFmtId="168" formatCode="#,##0.0"/>
  </numFmts>
  <fonts count="4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  <charset val="204"/>
    </font>
    <font>
      <sz val="10"/>
      <color indexed="8"/>
      <name val="Calibri"/>
      <family val="2"/>
    </font>
    <font>
      <sz val="9"/>
      <name val="Arial"/>
      <family val="2"/>
    </font>
    <font>
      <sz val="12"/>
      <name val="LitNusx"/>
      <family val="2"/>
    </font>
    <font>
      <sz val="12"/>
      <name val="Sylfaen"/>
      <family val="1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b/>
      <sz val="10"/>
      <color indexed="63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9"/>
      <color theme="1"/>
      <name val="Calibri"/>
      <family val="2"/>
      <scheme val="minor"/>
    </font>
    <font>
      <sz val="10"/>
      <name val="Helv"/>
    </font>
    <font>
      <sz val="10"/>
      <name val="Helv"/>
      <charset val="204"/>
    </font>
    <font>
      <sz val="10"/>
      <color indexed="9"/>
      <name val="Calibri"/>
      <family val="2"/>
    </font>
    <font>
      <sz val="10"/>
      <color indexed="20"/>
      <name val="Calibri"/>
      <family val="2"/>
    </font>
    <font>
      <b/>
      <sz val="10"/>
      <color indexed="52"/>
      <name val="Calibri"/>
      <family val="2"/>
    </font>
    <font>
      <b/>
      <sz val="10"/>
      <color indexed="9"/>
      <name val="Calibri"/>
      <family val="2"/>
    </font>
    <font>
      <sz val="12"/>
      <name val="Arial"/>
      <family val="2"/>
    </font>
    <font>
      <i/>
      <sz val="10"/>
      <color indexed="23"/>
      <name val="Calibri"/>
      <family val="2"/>
    </font>
    <font>
      <sz val="10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62"/>
      <name val="Calibri"/>
      <family val="2"/>
    </font>
    <font>
      <sz val="10"/>
      <color indexed="52"/>
      <name val="Calibri"/>
      <family val="2"/>
    </font>
    <font>
      <sz val="10"/>
      <color indexed="60"/>
      <name val="Calibri"/>
      <family val="2"/>
    </font>
    <font>
      <b/>
      <sz val="10"/>
      <color indexed="63"/>
      <name val="Calibri"/>
      <family val="2"/>
    </font>
    <font>
      <sz val="10"/>
      <color indexed="10"/>
      <name val="Calibri"/>
      <family val="2"/>
    </font>
    <font>
      <b/>
      <sz val="10"/>
      <name val="Sylfaen"/>
      <family val="1"/>
    </font>
    <font>
      <sz val="11"/>
      <color indexed="8"/>
      <name val="Calibri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41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8" fillId="0" borderId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1" fillId="3" borderId="0" applyNumberFormat="0" applyBorder="0" applyAlignment="0" applyProtection="0"/>
    <xf numFmtId="0" fontId="12" fillId="20" borderId="4" applyNumberFormat="0" applyAlignment="0" applyProtection="0"/>
    <xf numFmtId="0" fontId="13" fillId="21" borderId="5" applyNumberFormat="0" applyAlignment="0" applyProtection="0"/>
    <xf numFmtId="43" fontId="8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15" fillId="4" borderId="0" applyNumberFormat="0" applyBorder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8" fillId="0" borderId="0" applyNumberFormat="0" applyFill="0" applyBorder="0" applyAlignment="0" applyProtection="0"/>
    <xf numFmtId="0" fontId="19" fillId="7" borderId="4" applyNumberFormat="0" applyAlignment="0" applyProtection="0"/>
    <xf numFmtId="0" fontId="20" fillId="0" borderId="9" applyNumberFormat="0" applyFill="0" applyAlignment="0" applyProtection="0"/>
    <xf numFmtId="0" fontId="21" fillId="22" borderId="0" applyNumberFormat="0" applyBorder="0" applyAlignment="0" applyProtection="0"/>
    <xf numFmtId="0" fontId="3" fillId="23" borderId="10" applyNumberFormat="0" applyFont="0" applyAlignment="0" applyProtection="0"/>
    <xf numFmtId="0" fontId="22" fillId="20" borderId="11" applyNumberFormat="0" applyAlignment="0" applyProtection="0"/>
    <xf numFmtId="0" fontId="23" fillId="0" borderId="0" applyNumberFormat="0" applyFill="0" applyBorder="0" applyAlignment="0" applyProtection="0"/>
    <xf numFmtId="0" fontId="24" fillId="0" borderId="12" applyNumberFormat="0" applyFill="0" applyAlignment="0" applyProtection="0"/>
    <xf numFmtId="0" fontId="25" fillId="0" borderId="0" applyNumberFormat="0" applyFill="0" applyBorder="0" applyAlignment="0" applyProtection="0"/>
    <xf numFmtId="0" fontId="2" fillId="0" borderId="0"/>
    <xf numFmtId="0" fontId="2" fillId="0" borderId="0"/>
    <xf numFmtId="0" fontId="2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7" fillId="0" borderId="0"/>
    <xf numFmtId="0" fontId="27" fillId="0" borderId="0"/>
    <xf numFmtId="0" fontId="28" fillId="0" borderId="0"/>
    <xf numFmtId="0" fontId="28" fillId="0" borderId="0"/>
    <xf numFmtId="0" fontId="27" fillId="0" borderId="0"/>
    <xf numFmtId="0" fontId="28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8" fillId="0" borderId="0"/>
    <xf numFmtId="0" fontId="27" fillId="0" borderId="0"/>
    <xf numFmtId="0" fontId="27" fillId="0" borderId="0"/>
    <xf numFmtId="0" fontId="28" fillId="0" borderId="0"/>
    <xf numFmtId="0" fontId="27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8" fillId="0" borderId="0"/>
    <xf numFmtId="0" fontId="27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29" fillId="12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5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29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9" borderId="0" applyNumberFormat="0" applyBorder="0" applyAlignment="0" applyProtection="0"/>
    <xf numFmtId="0" fontId="30" fillId="3" borderId="0" applyNumberFormat="0" applyBorder="0" applyAlignment="0" applyProtection="0"/>
    <xf numFmtId="0" fontId="31" fillId="20" borderId="4" applyNumberFormat="0" applyAlignment="0" applyProtection="0"/>
    <xf numFmtId="0" fontId="32" fillId="21" borderId="5" applyNumberFormat="0" applyAlignment="0" applyProtection="0"/>
    <xf numFmtId="43" fontId="2" fillId="0" borderId="0" applyFont="0" applyFill="0" applyBorder="0" applyAlignment="0" applyProtection="0"/>
    <xf numFmtId="0" fontId="33" fillId="0" borderId="0" applyProtection="0"/>
    <xf numFmtId="0" fontId="34" fillId="0" borderId="0" applyNumberFormat="0" applyFill="0" applyBorder="0" applyAlignment="0" applyProtection="0"/>
    <xf numFmtId="2" fontId="33" fillId="0" borderId="0" applyProtection="0"/>
    <xf numFmtId="0" fontId="35" fillId="4" borderId="0" applyNumberFormat="0" applyBorder="0" applyAlignment="0" applyProtection="0"/>
    <xf numFmtId="0" fontId="36" fillId="0" borderId="6" applyNumberFormat="0" applyFill="0" applyAlignment="0" applyProtection="0"/>
    <xf numFmtId="0" fontId="37" fillId="0" borderId="7" applyNumberFormat="0" applyFill="0" applyAlignment="0" applyProtection="0"/>
    <xf numFmtId="0" fontId="38" fillId="0" borderId="8" applyNumberFormat="0" applyFill="0" applyAlignment="0" applyProtection="0"/>
    <xf numFmtId="0" fontId="38" fillId="0" borderId="0" applyNumberFormat="0" applyFill="0" applyBorder="0" applyAlignment="0" applyProtection="0"/>
    <xf numFmtId="0" fontId="33" fillId="0" borderId="0" applyNumberFormat="0" applyFont="0" applyFill="0" applyBorder="0" applyAlignment="0" applyProtection="0"/>
    <xf numFmtId="0" fontId="33" fillId="0" borderId="0" applyProtection="0"/>
    <xf numFmtId="0" fontId="39" fillId="7" borderId="4" applyNumberFormat="0" applyAlignment="0" applyProtection="0"/>
    <xf numFmtId="0" fontId="40" fillId="0" borderId="9" applyNumberFormat="0" applyFill="0" applyAlignment="0" applyProtection="0"/>
    <xf numFmtId="0" fontId="41" fillId="22" borderId="0" applyNumberFormat="0" applyBorder="0" applyAlignment="0" applyProtection="0"/>
    <xf numFmtId="0" fontId="2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2" fillId="23" borderId="10" applyNumberFormat="0" applyFont="0" applyAlignment="0" applyProtection="0"/>
    <xf numFmtId="0" fontId="42" fillId="20" borderId="11" applyNumberFormat="0" applyAlignment="0" applyProtection="0"/>
    <xf numFmtId="0" fontId="27" fillId="0" borderId="0"/>
    <xf numFmtId="0" fontId="33" fillId="0" borderId="16" applyProtection="0"/>
    <xf numFmtId="0" fontId="43" fillId="0" borderId="0" applyNumberFormat="0" applyFill="0" applyBorder="0" applyAlignment="0" applyProtection="0"/>
    <xf numFmtId="0" fontId="2" fillId="0" borderId="0"/>
  </cellStyleXfs>
  <cellXfs count="83">
    <xf numFmtId="0" fontId="0" fillId="0" borderId="0" xfId="0"/>
    <xf numFmtId="164" fontId="0" fillId="0" borderId="0" xfId="0" applyNumberFormat="1"/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/>
    </xf>
    <xf numFmtId="165" fontId="0" fillId="0" borderId="0" xfId="2" applyNumberFormat="1" applyFont="1" applyAlignment="1">
      <alignment horizontal="center" vertical="center"/>
    </xf>
    <xf numFmtId="0" fontId="2" fillId="0" borderId="1" xfId="0" applyFont="1" applyBorder="1"/>
    <xf numFmtId="164" fontId="0" fillId="0" borderId="1" xfId="0" applyNumberFormat="1" applyBorder="1" applyAlignment="1">
      <alignment horizontal="center" vertical="center" wrapText="1"/>
    </xf>
    <xf numFmtId="164" fontId="0" fillId="0" borderId="1" xfId="0" applyNumberForma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" fontId="0" fillId="0" borderId="0" xfId="0" applyNumberFormat="1" applyBorder="1" applyAlignment="1">
      <alignment vertical="center"/>
    </xf>
    <xf numFmtId="0" fontId="2" fillId="0" borderId="0" xfId="0" applyFont="1" applyBorder="1"/>
    <xf numFmtId="166" fontId="0" fillId="0" borderId="1" xfId="1" applyNumberFormat="1" applyFont="1" applyBorder="1" applyAlignment="1">
      <alignment horizontal="center" vertical="center" wrapText="1"/>
    </xf>
    <xf numFmtId="166" fontId="0" fillId="0" borderId="1" xfId="1" applyNumberFormat="1" applyFont="1" applyFill="1" applyBorder="1" applyAlignment="1">
      <alignment horizontal="center" vertical="center" wrapText="1"/>
    </xf>
    <xf numFmtId="166" fontId="3" fillId="0" borderId="1" xfId="1" applyNumberFormat="1" applyFont="1" applyFill="1" applyBorder="1" applyAlignment="1">
      <alignment horizontal="center" vertical="center" wrapText="1"/>
    </xf>
    <xf numFmtId="167" fontId="0" fillId="0" borderId="0" xfId="1" applyNumberFormat="1" applyFont="1" applyAlignment="1">
      <alignment horizontal="center"/>
    </xf>
    <xf numFmtId="167" fontId="4" fillId="0" borderId="0" xfId="1" applyNumberFormat="1" applyFont="1" applyFill="1" applyBorder="1" applyAlignment="1">
      <alignment horizontal="center" vertical="center" wrapText="1"/>
    </xf>
    <xf numFmtId="1" fontId="0" fillId="0" borderId="1" xfId="0" applyNumberFormat="1" applyBorder="1" applyAlignment="1">
      <alignment vertical="center"/>
    </xf>
    <xf numFmtId="0" fontId="0" fillId="0" borderId="1" xfId="0" applyBorder="1"/>
    <xf numFmtId="164" fontId="0" fillId="0" borderId="1" xfId="0" applyNumberFormat="1" applyBorder="1"/>
    <xf numFmtId="3" fontId="5" fillId="0" borderId="1" xfId="3" applyNumberFormat="1" applyFont="1" applyBorder="1"/>
    <xf numFmtId="3" fontId="5" fillId="0" borderId="1" xfId="0" applyNumberFormat="1" applyFont="1" applyFill="1" applyBorder="1"/>
    <xf numFmtId="3" fontId="5" fillId="0" borderId="1" xfId="3" applyNumberFormat="1" applyFont="1" applyFill="1" applyBorder="1"/>
    <xf numFmtId="3" fontId="2" fillId="0" borderId="1" xfId="3" applyNumberFormat="1" applyFont="1" applyBorder="1"/>
    <xf numFmtId="3" fontId="2" fillId="0" borderId="1" xfId="3" applyNumberFormat="1" applyFont="1" applyFill="1" applyBorder="1"/>
    <xf numFmtId="3" fontId="0" fillId="0" borderId="1" xfId="0" applyNumberFormat="1" applyBorder="1"/>
    <xf numFmtId="1" fontId="0" fillId="0" borderId="0" xfId="0" applyNumberFormat="1" applyAlignment="1">
      <alignment horizontal="center" vertical="center"/>
    </xf>
    <xf numFmtId="167" fontId="0" fillId="0" borderId="0" xfId="0" applyNumberFormat="1"/>
    <xf numFmtId="167" fontId="0" fillId="0" borderId="1" xfId="0" applyNumberFormat="1" applyBorder="1"/>
    <xf numFmtId="164" fontId="0" fillId="0" borderId="1" xfId="0" applyNumberFormat="1" applyBorder="1" applyAlignment="1">
      <alignment horizontal="center" vertical="center"/>
    </xf>
    <xf numFmtId="165" fontId="0" fillId="0" borderId="0" xfId="2" applyNumberFormat="1" applyFont="1"/>
    <xf numFmtId="0" fontId="0" fillId="0" borderId="1" xfId="0" applyBorder="1" applyAlignment="1">
      <alignment horizontal="left" vertical="center"/>
    </xf>
    <xf numFmtId="165" fontId="0" fillId="0" borderId="1" xfId="2" applyNumberFormat="1" applyFont="1" applyBorder="1"/>
    <xf numFmtId="165" fontId="0" fillId="0" borderId="1" xfId="2" applyNumberFormat="1" applyFont="1" applyBorder="1" applyAlignment="1">
      <alignment horizontal="center" vertical="center"/>
    </xf>
    <xf numFmtId="0" fontId="2" fillId="0" borderId="1" xfId="0" applyFont="1" applyBorder="1" applyAlignment="1"/>
    <xf numFmtId="0" fontId="6" fillId="0" borderId="1" xfId="4" applyFont="1" applyFill="1" applyBorder="1" applyAlignment="1">
      <alignment horizontal="left" vertical="center" wrapText="1" indent="1"/>
    </xf>
    <xf numFmtId="0" fontId="7" fillId="0" borderId="1" xfId="4" applyFont="1" applyBorder="1" applyAlignment="1">
      <alignment horizontal="center" vertical="center"/>
    </xf>
    <xf numFmtId="0" fontId="7" fillId="0" borderId="1" xfId="4" applyFont="1" applyFill="1" applyBorder="1" applyAlignment="1">
      <alignment horizontal="left" vertical="center" wrapText="1" indent="1"/>
    </xf>
    <xf numFmtId="168" fontId="7" fillId="0" borderId="1" xfId="4" applyNumberFormat="1" applyFont="1" applyFill="1" applyBorder="1" applyAlignment="1">
      <alignment vertical="center"/>
    </xf>
    <xf numFmtId="0" fontId="7" fillId="0" borderId="1" xfId="4" applyFont="1" applyFill="1" applyBorder="1" applyAlignment="1">
      <alignment horizontal="left" vertical="center" wrapText="1" indent="3"/>
    </xf>
    <xf numFmtId="165" fontId="7" fillId="0" borderId="1" xfId="2" applyNumberFormat="1" applyFont="1" applyFill="1" applyBorder="1" applyAlignment="1">
      <alignment vertical="center"/>
    </xf>
    <xf numFmtId="165" fontId="0" fillId="0" borderId="0" xfId="2" applyNumberFormat="1" applyFont="1" applyAlignment="1">
      <alignment horizontal="center"/>
    </xf>
    <xf numFmtId="164" fontId="0" fillId="0" borderId="0" xfId="0" applyNumberFormat="1" applyAlignment="1"/>
    <xf numFmtId="0" fontId="2" fillId="0" borderId="0" xfId="0" applyFont="1" applyBorder="1" applyAlignment="1"/>
    <xf numFmtId="165" fontId="0" fillId="0" borderId="0" xfId="2" applyNumberFormat="1" applyFont="1" applyBorder="1"/>
    <xf numFmtId="0" fontId="0" fillId="0" borderId="0" xfId="0" applyBorder="1"/>
    <xf numFmtId="0" fontId="6" fillId="0" borderId="0" xfId="4" applyFont="1" applyFill="1" applyBorder="1" applyAlignment="1">
      <alignment horizontal="left" vertical="center" wrapText="1" indent="1"/>
    </xf>
    <xf numFmtId="0" fontId="7" fillId="0" borderId="0" xfId="4" applyFont="1" applyBorder="1" applyAlignment="1">
      <alignment horizontal="center" vertical="center"/>
    </xf>
    <xf numFmtId="168" fontId="7" fillId="0" borderId="0" xfId="4" applyNumberFormat="1" applyFont="1" applyFill="1" applyBorder="1" applyAlignment="1">
      <alignment vertical="center"/>
    </xf>
    <xf numFmtId="0" fontId="7" fillId="0" borderId="0" xfId="4" applyFont="1" applyFill="1" applyBorder="1" applyAlignment="1">
      <alignment horizontal="left" vertical="center" wrapText="1" indent="3"/>
    </xf>
    <xf numFmtId="165" fontId="7" fillId="0" borderId="0" xfId="2" applyNumberFormat="1" applyFont="1" applyFill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2" fontId="0" fillId="0" borderId="1" xfId="0" applyNumberFormat="1" applyBorder="1"/>
    <xf numFmtId="167" fontId="0" fillId="0" borderId="1" xfId="1" applyNumberFormat="1" applyFont="1" applyBorder="1" applyAlignment="1">
      <alignment horizontal="center"/>
    </xf>
    <xf numFmtId="167" fontId="4" fillId="0" borderId="1" xfId="1" applyNumberFormat="1" applyFont="1" applyFill="1" applyBorder="1" applyAlignment="1">
      <alignment horizontal="center" vertical="center" wrapText="1"/>
    </xf>
    <xf numFmtId="2" fontId="0" fillId="0" borderId="0" xfId="0" applyNumberFormat="1" applyBorder="1"/>
    <xf numFmtId="3" fontId="0" fillId="0" borderId="0" xfId="0" applyNumberFormat="1" applyBorder="1"/>
    <xf numFmtId="167" fontId="0" fillId="0" borderId="0" xfId="0" applyNumberFormat="1" applyBorder="1"/>
    <xf numFmtId="1" fontId="0" fillId="0" borderId="0" xfId="0" applyNumberFormat="1" applyAlignment="1">
      <alignment horizontal="center"/>
    </xf>
    <xf numFmtId="164" fontId="0" fillId="0" borderId="1" xfId="2" applyNumberFormat="1" applyFont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9" fontId="0" fillId="0" borderId="0" xfId="2" applyFont="1"/>
    <xf numFmtId="0" fontId="0" fillId="0" borderId="1" xfId="0" applyBorder="1" applyAlignment="1">
      <alignment horizontal="center" vertical="center"/>
    </xf>
    <xf numFmtId="1" fontId="0" fillId="0" borderId="0" xfId="0" applyNumberFormat="1" applyAlignment="1"/>
    <xf numFmtId="1" fontId="0" fillId="0" borderId="0" xfId="0" applyNumberFormat="1"/>
    <xf numFmtId="0" fontId="2" fillId="0" borderId="1" xfId="0" applyFont="1" applyBorder="1" applyAlignment="1">
      <alignment horizontal="right"/>
    </xf>
    <xf numFmtId="3" fontId="5" fillId="0" borderId="0" xfId="3" applyNumberFormat="1" applyFont="1" applyFill="1"/>
    <xf numFmtId="1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6" fillId="0" borderId="0" xfId="0" applyFont="1" applyAlignment="1">
      <alignment horizontal="center" vertical="center" wrapText="1"/>
    </xf>
    <xf numFmtId="43" fontId="0" fillId="0" borderId="1" xfId="1" applyFont="1" applyBorder="1"/>
    <xf numFmtId="3" fontId="44" fillId="0" borderId="0" xfId="127" applyNumberFormat="1" applyFont="1"/>
    <xf numFmtId="1" fontId="0" fillId="0" borderId="13" xfId="0" applyNumberFormat="1" applyBorder="1" applyAlignment="1">
      <alignment horizontal="center" vertical="center"/>
    </xf>
    <xf numFmtId="1" fontId="0" fillId="0" borderId="15" xfId="0" applyNumberFormat="1" applyBorder="1" applyAlignment="1">
      <alignment horizontal="center" vertical="center"/>
    </xf>
    <xf numFmtId="1" fontId="0" fillId="0" borderId="14" xfId="0" applyNumberForma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141">
    <cellStyle name="_Bok2" xfId="51"/>
    <cellStyle name="_detail" xfId="52"/>
    <cellStyle name="_FNS" xfId="53"/>
    <cellStyle name="_IIP20073" xfId="54"/>
    <cellStyle name="_IIP-Banki 2007Q1" xfId="55"/>
    <cellStyle name="_IIP-Bnk2006-08new" xfId="56"/>
    <cellStyle name="_IIP-new" xfId="57"/>
    <cellStyle name="_IIP-SM" xfId="58"/>
    <cellStyle name="_MSX+INV" xfId="59"/>
    <cellStyle name="_Sheet1" xfId="60"/>
    <cellStyle name="_Sheet1_1" xfId="61"/>
    <cellStyle name="_Sheet1_1_FNS" xfId="62"/>
    <cellStyle name="_Sheet1_1_IIP-Bnk2006-08new" xfId="63"/>
    <cellStyle name="_Sheet1_1_Sheet1" xfId="64"/>
    <cellStyle name="_Sheet1_1_Sheet2" xfId="65"/>
    <cellStyle name="_Sheet1_1_Sheet3" xfId="66"/>
    <cellStyle name="_Sheet1_1_SM" xfId="67"/>
    <cellStyle name="_Sheet1_2" xfId="68"/>
    <cellStyle name="_Sheet1_FNS" xfId="69"/>
    <cellStyle name="_Sheet1_IIP-Bnk2006-08new" xfId="70"/>
    <cellStyle name="_Sheet1_Sheet1" xfId="71"/>
    <cellStyle name="_Sheet1_Sheet1_1" xfId="72"/>
    <cellStyle name="_Sheet1_Sheet2" xfId="73"/>
    <cellStyle name="_Sheet1_Sheet2_1" xfId="74"/>
    <cellStyle name="_Sheet1_Sheet3" xfId="75"/>
    <cellStyle name="_Sheet1_Sheet3_1" xfId="76"/>
    <cellStyle name="_Sheet1_Sheet3_IIP-Bnk2006-08new" xfId="77"/>
    <cellStyle name="_Sheet1_SM" xfId="78"/>
    <cellStyle name="_Sheet1_SM_1" xfId="79"/>
    <cellStyle name="_Sheet2" xfId="80"/>
    <cellStyle name="_Sheet3" xfId="81"/>
    <cellStyle name="_Sheet4" xfId="82"/>
    <cellStyle name="_Sheet5" xfId="83"/>
    <cellStyle name="_Sheet5_1" xfId="84"/>
    <cellStyle name="_SM" xfId="85"/>
    <cellStyle name="20% - Accent1 2" xfId="9"/>
    <cellStyle name="20% - Accent1 3" xfId="86"/>
    <cellStyle name="20% - Accent2 2" xfId="10"/>
    <cellStyle name="20% - Accent2 3" xfId="87"/>
    <cellStyle name="20% - Accent3 2" xfId="11"/>
    <cellStyle name="20% - Accent3 3" xfId="88"/>
    <cellStyle name="20% - Accent4 2" xfId="12"/>
    <cellStyle name="20% - Accent4 3" xfId="89"/>
    <cellStyle name="20% - Accent5 2" xfId="13"/>
    <cellStyle name="20% - Accent5 3" xfId="90"/>
    <cellStyle name="20% - Accent6 2" xfId="14"/>
    <cellStyle name="20% - Accent6 3" xfId="91"/>
    <cellStyle name="40% - Accent1 2" xfId="15"/>
    <cellStyle name="40% - Accent1 3" xfId="92"/>
    <cellStyle name="40% - Accent2 2" xfId="16"/>
    <cellStyle name="40% - Accent2 3" xfId="93"/>
    <cellStyle name="40% - Accent3 2" xfId="17"/>
    <cellStyle name="40% - Accent3 3" xfId="94"/>
    <cellStyle name="40% - Accent4 2" xfId="18"/>
    <cellStyle name="40% - Accent4 3" xfId="95"/>
    <cellStyle name="40% - Accent5 2" xfId="19"/>
    <cellStyle name="40% - Accent5 3" xfId="96"/>
    <cellStyle name="40% - Accent6 2" xfId="20"/>
    <cellStyle name="40% - Accent6 3" xfId="97"/>
    <cellStyle name="60% - Accent1 2" xfId="21"/>
    <cellStyle name="60% - Accent1 3" xfId="98"/>
    <cellStyle name="60% - Accent2 2" xfId="22"/>
    <cellStyle name="60% - Accent2 3" xfId="99"/>
    <cellStyle name="60% - Accent3 2" xfId="23"/>
    <cellStyle name="60% - Accent3 3" xfId="100"/>
    <cellStyle name="60% - Accent4 2" xfId="24"/>
    <cellStyle name="60% - Accent4 3" xfId="101"/>
    <cellStyle name="60% - Accent5 2" xfId="25"/>
    <cellStyle name="60% - Accent5 3" xfId="102"/>
    <cellStyle name="60% - Accent6 2" xfId="26"/>
    <cellStyle name="60% - Accent6 3" xfId="103"/>
    <cellStyle name="Accent1 2" xfId="27"/>
    <cellStyle name="Accent1 3" xfId="104"/>
    <cellStyle name="Accent2 2" xfId="28"/>
    <cellStyle name="Accent2 3" xfId="105"/>
    <cellStyle name="Accent3 2" xfId="29"/>
    <cellStyle name="Accent3 3" xfId="106"/>
    <cellStyle name="Accent4 2" xfId="30"/>
    <cellStyle name="Accent4 3" xfId="107"/>
    <cellStyle name="Accent5 2" xfId="31"/>
    <cellStyle name="Accent5 3" xfId="108"/>
    <cellStyle name="Accent6 2" xfId="32"/>
    <cellStyle name="Accent6 3" xfId="109"/>
    <cellStyle name="Bad 2" xfId="33"/>
    <cellStyle name="Bad 3" xfId="110"/>
    <cellStyle name="Calculation 2" xfId="34"/>
    <cellStyle name="Calculation 3" xfId="111"/>
    <cellStyle name="Check Cell 2" xfId="35"/>
    <cellStyle name="Check Cell 3" xfId="112"/>
    <cellStyle name="Comma" xfId="1" builtinId="3"/>
    <cellStyle name="Comma 2" xfId="36"/>
    <cellStyle name="Comma 2 2" xfId="113"/>
    <cellStyle name="Date" xfId="114"/>
    <cellStyle name="Explanatory Text 2" xfId="37"/>
    <cellStyle name="Explanatory Text 3" xfId="115"/>
    <cellStyle name="Fixed" xfId="116"/>
    <cellStyle name="Good 2" xfId="38"/>
    <cellStyle name="Good 3" xfId="117"/>
    <cellStyle name="Heading 1 2" xfId="39"/>
    <cellStyle name="Heading 1 3" xfId="118"/>
    <cellStyle name="Heading 2 2" xfId="40"/>
    <cellStyle name="Heading 2 3" xfId="119"/>
    <cellStyle name="Heading 3 2" xfId="41"/>
    <cellStyle name="Heading 3 3" xfId="120"/>
    <cellStyle name="Heading 4 2" xfId="42"/>
    <cellStyle name="Heading 4 3" xfId="121"/>
    <cellStyle name="HEADING1" xfId="122"/>
    <cellStyle name="HEADING2" xfId="123"/>
    <cellStyle name="Input 2" xfId="43"/>
    <cellStyle name="Input 3" xfId="124"/>
    <cellStyle name="Linked Cell 2" xfId="44"/>
    <cellStyle name="Linked Cell 3" xfId="125"/>
    <cellStyle name="Neutral 2" xfId="45"/>
    <cellStyle name="Neutral 3" xfId="126"/>
    <cellStyle name="Normal" xfId="0" builtinId="0"/>
    <cellStyle name="Normal 10" xfId="127"/>
    <cellStyle name="Normal 2" xfId="5"/>
    <cellStyle name="Normal 3" xfId="8"/>
    <cellStyle name="Normal 3 2" xfId="128"/>
    <cellStyle name="Normal 4" xfId="129"/>
    <cellStyle name="Normal 5" xfId="130"/>
    <cellStyle name="Normal 6" xfId="131"/>
    <cellStyle name="Normal 7" xfId="132"/>
    <cellStyle name="Normal 8" xfId="133"/>
    <cellStyle name="Normal 9" xfId="134"/>
    <cellStyle name="Normal_2005w. biujetis Sesruleba - 12 tve (dazustebuli)" xfId="4"/>
    <cellStyle name="Normal_მონეტარული კოეფიციენტები ახალი" xfId="3"/>
    <cellStyle name="Note 2" xfId="46"/>
    <cellStyle name="Note 3" xfId="135"/>
    <cellStyle name="Output 2" xfId="47"/>
    <cellStyle name="Output 3" xfId="136"/>
    <cellStyle name="Percent" xfId="2" builtinId="5"/>
    <cellStyle name="Percent 2" xfId="6"/>
    <cellStyle name="Style 1" xfId="7"/>
    <cellStyle name="Style 1 2" xfId="137"/>
    <cellStyle name="Title 2" xfId="48"/>
    <cellStyle name="Total 2" xfId="49"/>
    <cellStyle name="Total 3" xfId="138"/>
    <cellStyle name="Warning Text 2" xfId="50"/>
    <cellStyle name="Warning Text 3" xfId="139"/>
    <cellStyle name="Обычный_taxes (2)" xfId="14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ka-GE" sz="1600"/>
              <a:t>მშპ-ს</a:t>
            </a:r>
            <a:r>
              <a:rPr lang="ka-GE" sz="1600" baseline="0"/>
              <a:t> დინამიკა</a:t>
            </a:r>
            <a:endParaRPr lang="en-US" sz="1600"/>
          </a:p>
        </c:rich>
      </c:tx>
      <c:layout>
        <c:manualLayout>
          <c:xMode val="edge"/>
          <c:yMode val="edge"/>
          <c:x val="0.11188596093684215"/>
          <c:y val="2.3569023569023569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0778342832655501"/>
          <c:y val="3.401521779474536E-2"/>
          <c:w val="0.80395627505002631"/>
          <c:h val="0.8005485299186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'რეალური სექტორი'!$B$2</c:f>
              <c:strCache>
                <c:ptCount val="1"/>
                <c:pt idx="0">
                  <c:v>ნომინალური მშპ (მლნ ლარი)</c:v>
                </c:pt>
              </c:strCache>
            </c:strRef>
          </c:tx>
          <c:spPr>
            <a:solidFill>
              <a:srgbClr val="C0000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'რეალური სექტორი'!$A$3:$A$16</c:f>
              <c:numCache>
                <c:formatCode>General</c:formatCode>
                <c:ptCount val="1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</c:numCache>
            </c:numRef>
          </c:cat>
          <c:val>
            <c:numRef>
              <c:f>'რეალური სექტორი'!$B$3:$B$16</c:f>
              <c:numCache>
                <c:formatCode>0</c:formatCode>
                <c:ptCount val="14"/>
                <c:pt idx="0">
                  <c:v>6673.9981098035269</c:v>
                </c:pt>
                <c:pt idx="1">
                  <c:v>7456.0259600321851</c:v>
                </c:pt>
                <c:pt idx="2">
                  <c:v>8564.0927813659673</c:v>
                </c:pt>
                <c:pt idx="3">
                  <c:v>9824.2954789006544</c:v>
                </c:pt>
                <c:pt idx="4">
                  <c:v>11620.942438490816</c:v>
                </c:pt>
                <c:pt idx="5">
                  <c:v>13789.913218215348</c:v>
                </c:pt>
                <c:pt idx="6">
                  <c:v>16993.778789722528</c:v>
                </c:pt>
                <c:pt idx="7">
                  <c:v>19074.852303629592</c:v>
                </c:pt>
                <c:pt idx="8">
                  <c:v>17985.954595150855</c:v>
                </c:pt>
                <c:pt idx="9">
                  <c:v>20743.364248842241</c:v>
                </c:pt>
                <c:pt idx="10">
                  <c:v>24343.986583464648</c:v>
                </c:pt>
                <c:pt idx="11">
                  <c:v>26167.283503300001</c:v>
                </c:pt>
                <c:pt idx="12">
                  <c:v>26847.354249055072</c:v>
                </c:pt>
                <c:pt idx="13">
                  <c:v>29187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7"/>
        <c:axId val="97392128"/>
        <c:axId val="83669504"/>
      </c:barChart>
      <c:lineChart>
        <c:grouping val="standard"/>
        <c:varyColors val="0"/>
        <c:ser>
          <c:idx val="1"/>
          <c:order val="1"/>
          <c:tx>
            <c:strRef>
              <c:f>'რეალური სექტორი'!$C$2</c:f>
              <c:strCache>
                <c:ptCount val="1"/>
                <c:pt idx="0">
                  <c:v>მშპ-ს რეალური ზრდა (%)</c:v>
                </c:pt>
              </c:strCache>
            </c:strRef>
          </c:tx>
          <c:spPr>
            <a:ln w="38100">
              <a:solidFill>
                <a:srgbClr val="7030A0"/>
              </a:solidFill>
            </a:ln>
          </c:spPr>
          <c:marker>
            <c:symbol val="diamond"/>
            <c:size val="5"/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dLbls>
            <c:dLbl>
              <c:idx val="5"/>
              <c:layout>
                <c:manualLayout>
                  <c:x val="-6.029370041281424E-2"/>
                  <c:y val="-2.39142076937352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2.9441823250244113E-2"/>
                  <c:y val="9.72979135183859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3.1133154948889945E-2"/>
                  <c:y val="5.689387311434555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'რეალური სექტორი'!$A$3:$A$16</c:f>
              <c:numCache>
                <c:formatCode>General</c:formatCode>
                <c:ptCount val="1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</c:numCache>
            </c:numRef>
          </c:cat>
          <c:val>
            <c:numRef>
              <c:f>'რეალური სექტორი'!$C$3:$C$16</c:f>
              <c:numCache>
                <c:formatCode>0.0%</c:formatCode>
                <c:ptCount val="14"/>
                <c:pt idx="0">
                  <c:v>4.8054517419090503E-2</c:v>
                </c:pt>
                <c:pt idx="1">
                  <c:v>5.4738393934931073E-2</c:v>
                </c:pt>
                <c:pt idx="2">
                  <c:v>0.11058101011804911</c:v>
                </c:pt>
                <c:pt idx="3">
                  <c:v>5.8596286839141642E-2</c:v>
                </c:pt>
                <c:pt idx="4">
                  <c:v>9.5930863048882209E-2</c:v>
                </c:pt>
                <c:pt idx="5">
                  <c:v>9.3839591366024599E-2</c:v>
                </c:pt>
                <c:pt idx="6">
                  <c:v>0.12337855415763532</c:v>
                </c:pt>
                <c:pt idx="7">
                  <c:v>2.3140470783381106E-2</c:v>
                </c:pt>
                <c:pt idx="8">
                  <c:v>-3.775773961108575E-2</c:v>
                </c:pt>
                <c:pt idx="9">
                  <c:v>6.2530275808480029E-2</c:v>
                </c:pt>
                <c:pt idx="10">
                  <c:v>7.1735484955221196E-2</c:v>
                </c:pt>
                <c:pt idx="11">
                  <c:v>6.182116729999998E-2</c:v>
                </c:pt>
                <c:pt idx="12">
                  <c:v>3.3199310024192297E-2</c:v>
                </c:pt>
                <c:pt idx="13">
                  <c:v>4.8000000000000001E-2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393152"/>
        <c:axId val="83670080"/>
      </c:lineChart>
      <c:catAx>
        <c:axId val="97392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83669504"/>
        <c:crosses val="autoZero"/>
        <c:auto val="1"/>
        <c:lblAlgn val="ctr"/>
        <c:lblOffset val="100"/>
        <c:noMultiLvlLbl val="0"/>
      </c:catAx>
      <c:valAx>
        <c:axId val="8366950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100"/>
                </a:pPr>
                <a:r>
                  <a:rPr lang="ka-GE" sz="1100"/>
                  <a:t>მლნ ლარი</a:t>
                </a:r>
                <a:endParaRPr lang="en-US" sz="1100"/>
              </a:p>
            </c:rich>
          </c:tx>
          <c:layout/>
          <c:overlay val="0"/>
        </c:title>
        <c:numFmt formatCode="0" sourceLinked="1"/>
        <c:majorTickMark val="out"/>
        <c:minorTickMark val="none"/>
        <c:tickLblPos val="nextTo"/>
        <c:crossAx val="97392128"/>
        <c:crosses val="autoZero"/>
        <c:crossBetween val="between"/>
      </c:valAx>
      <c:valAx>
        <c:axId val="83670080"/>
        <c:scaling>
          <c:orientation val="minMax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sz="1100"/>
                </a:pPr>
                <a:r>
                  <a:rPr lang="ka-GE" sz="1100"/>
                  <a:t>%</a:t>
                </a:r>
                <a:endParaRPr lang="en-US" sz="1100"/>
              </a:p>
            </c:rich>
          </c:tx>
          <c:layout/>
          <c:overlay val="0"/>
        </c:title>
        <c:numFmt formatCode="0.0%" sourceLinked="1"/>
        <c:majorTickMark val="out"/>
        <c:minorTickMark val="none"/>
        <c:tickLblPos val="nextTo"/>
        <c:crossAx val="97393152"/>
        <c:crosses val="max"/>
        <c:crossBetween val="between"/>
      </c:valAx>
      <c:catAx>
        <c:axId val="973931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83670080"/>
        <c:crosses val="autoZero"/>
        <c:auto val="1"/>
        <c:lblAlgn val="ctr"/>
        <c:lblOffset val="100"/>
        <c:noMultiLvlLbl val="0"/>
      </c:catAx>
    </c:plotArea>
    <c:legend>
      <c:legendPos val="b"/>
      <c:layout>
        <c:manualLayout>
          <c:xMode val="edge"/>
          <c:yMode val="edge"/>
          <c:x val="0.19092725791477588"/>
          <c:y val="0.92564675627667758"/>
          <c:w val="0.65390537720452302"/>
          <c:h val="5.4151223521302264E-2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layout>
        <c:manualLayout>
          <c:xMode val="edge"/>
          <c:yMode val="edge"/>
          <c:x val="8.5337574625392917E-2"/>
          <c:y val="1.0296006122475452E-2"/>
        </c:manualLayout>
      </c:layout>
      <c:overlay val="1"/>
      <c:txPr>
        <a:bodyPr/>
        <a:lstStyle/>
        <a:p>
          <a:pPr>
            <a:defRPr sz="1600"/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668136344617002E-2"/>
          <c:y val="4.1292489295586481E-2"/>
          <c:w val="0.89872487282963143"/>
          <c:h val="0.8092498549658492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'რეალური სექტორი'!$B$29</c:f>
              <c:strCache>
                <c:ptCount val="1"/>
                <c:pt idx="0">
                  <c:v>მთლიანი შიდა პროდუქტი ერთ სულ მოსახლეზე (ლარი)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'რეალური სექტორი'!$A$30:$A$43</c:f>
              <c:numCache>
                <c:formatCode>General</c:formatCode>
                <c:ptCount val="1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</c:numCache>
            </c:numRef>
          </c:cat>
          <c:val>
            <c:numRef>
              <c:f>'რეალური სექტორი'!$B$30:$B$43</c:f>
              <c:numCache>
                <c:formatCode>0</c:formatCode>
                <c:ptCount val="14"/>
                <c:pt idx="0">
                  <c:v>1521.8087729360941</c:v>
                </c:pt>
                <c:pt idx="1">
                  <c:v>1711.2292206148581</c:v>
                </c:pt>
                <c:pt idx="2">
                  <c:v>1977.8607059060514</c:v>
                </c:pt>
                <c:pt idx="3">
                  <c:v>2275.5384359505806</c:v>
                </c:pt>
                <c:pt idx="4">
                  <c:v>2679.7660078505151</c:v>
                </c:pt>
                <c:pt idx="5">
                  <c:v>3133.1454838832497</c:v>
                </c:pt>
                <c:pt idx="6">
                  <c:v>3866.8802852805716</c:v>
                </c:pt>
                <c:pt idx="7">
                  <c:v>4352.9021025603233</c:v>
                </c:pt>
                <c:pt idx="8">
                  <c:v>4101.3258984701188</c:v>
                </c:pt>
                <c:pt idx="9">
                  <c:v>4675.7200092061676</c:v>
                </c:pt>
                <c:pt idx="10">
                  <c:v>5447.056874488645</c:v>
                </c:pt>
                <c:pt idx="11">
                  <c:v>5818.0548522002391</c:v>
                </c:pt>
                <c:pt idx="12">
                  <c:v>5987.63420515078</c:v>
                </c:pt>
                <c:pt idx="13">
                  <c:v>6499.7118267180049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7394176"/>
        <c:axId val="83672384"/>
      </c:barChart>
      <c:catAx>
        <c:axId val="97394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83672384"/>
        <c:crosses val="autoZero"/>
        <c:auto val="1"/>
        <c:lblAlgn val="ctr"/>
        <c:lblOffset val="100"/>
        <c:noMultiLvlLbl val="0"/>
      </c:catAx>
      <c:valAx>
        <c:axId val="83672384"/>
        <c:scaling>
          <c:orientation val="minMax"/>
          <c:max val="6500"/>
          <c:min val="0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9739417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/>
          <a:lstStyle/>
          <a:p>
            <a:pPr>
              <a:defRPr/>
            </a:pPr>
            <a:r>
              <a:rPr lang="ka-GE"/>
              <a:t>სამუშაო</a:t>
            </a:r>
            <a:r>
              <a:rPr lang="ka-GE" baseline="0"/>
              <a:t> ძალა და უმუშევრობა</a:t>
            </a:r>
            <a:endParaRPr lang="en-US"/>
          </a:p>
        </c:rich>
      </c:tx>
      <c:layout>
        <c:manualLayout>
          <c:xMode val="edge"/>
          <c:yMode val="edge"/>
          <c:x val="0.1826661593383842"/>
          <c:y val="2.5174825174825177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8596228407603006E-2"/>
          <c:y val="3.1055999118991245E-2"/>
          <c:w val="0.84468365911201937"/>
          <c:h val="0.82591024723308193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'რეალური სექტორი'!$C$54</c:f>
              <c:strCache>
                <c:ptCount val="1"/>
                <c:pt idx="0">
                  <c:v>სამუშაო ძალა (ათსი კაცი)</c:v>
                </c:pt>
              </c:strCache>
            </c:strRef>
          </c:tx>
          <c:spPr>
            <a:solidFill>
              <a:srgbClr val="00B0F0"/>
            </a:solidFill>
          </c:spPr>
          <c:invertIfNegative val="0"/>
          <c:cat>
            <c:numRef>
              <c:f>'რეალური სექტორი'!$A$55:$A$67</c:f>
              <c:numCache>
                <c:formatCode>General</c:formatCode>
                <c:ptCount val="13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</c:numCache>
            </c:numRef>
          </c:cat>
          <c:val>
            <c:numRef>
              <c:f>'რეალური სექტორი'!$C$55:$C$67</c:f>
              <c:numCache>
                <c:formatCode>0</c:formatCode>
                <c:ptCount val="13"/>
                <c:pt idx="0">
                  <c:v>2113.3000000000002</c:v>
                </c:pt>
                <c:pt idx="1">
                  <c:v>2104.1999999999998</c:v>
                </c:pt>
                <c:pt idx="2">
                  <c:v>2050.8000000000002</c:v>
                </c:pt>
                <c:pt idx="3">
                  <c:v>2041</c:v>
                </c:pt>
                <c:pt idx="4">
                  <c:v>2023.9</c:v>
                </c:pt>
                <c:pt idx="5">
                  <c:v>2021.8</c:v>
                </c:pt>
                <c:pt idx="6">
                  <c:v>1965.3</c:v>
                </c:pt>
                <c:pt idx="7">
                  <c:v>1917.8</c:v>
                </c:pt>
                <c:pt idx="8">
                  <c:v>1991.8</c:v>
                </c:pt>
                <c:pt idx="9">
                  <c:v>1944.9</c:v>
                </c:pt>
                <c:pt idx="10">
                  <c:v>1959.3</c:v>
                </c:pt>
                <c:pt idx="11">
                  <c:v>2029.1</c:v>
                </c:pt>
                <c:pt idx="12">
                  <c:v>2003.9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98451456"/>
        <c:axId val="98387072"/>
      </c:barChart>
      <c:lineChart>
        <c:grouping val="standard"/>
        <c:varyColors val="0"/>
        <c:ser>
          <c:idx val="0"/>
          <c:order val="0"/>
          <c:tx>
            <c:strRef>
              <c:f>'რეალური სექტორი'!$B$54</c:f>
              <c:strCache>
                <c:ptCount val="1"/>
                <c:pt idx="0">
                  <c:v>უმუშევრობის დონე (%)</c:v>
                </c:pt>
              </c:strCache>
            </c:strRef>
          </c:tx>
          <c:spPr>
            <a:ln w="38100">
              <a:solidFill>
                <a:srgbClr val="7030A0"/>
              </a:solidFill>
            </a:ln>
          </c:spPr>
          <c:marker>
            <c:symbol val="none"/>
          </c:marker>
          <c:cat>
            <c:numRef>
              <c:f>'რეალური სექტორი'!$A$55:$A$67</c:f>
              <c:numCache>
                <c:formatCode>General</c:formatCode>
                <c:ptCount val="13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</c:numCache>
            </c:numRef>
          </c:cat>
          <c:val>
            <c:numRef>
              <c:f>'რეალური სექტორი'!$B$55:$B$67</c:f>
              <c:numCache>
                <c:formatCode>0.0</c:formatCode>
                <c:ptCount val="13"/>
                <c:pt idx="0">
                  <c:v>11.14775015993739</c:v>
                </c:pt>
                <c:pt idx="1">
                  <c:v>12.594073464290304</c:v>
                </c:pt>
                <c:pt idx="2">
                  <c:v>11.501127987155261</c:v>
                </c:pt>
                <c:pt idx="3">
                  <c:v>12.62374628920162</c:v>
                </c:pt>
                <c:pt idx="4">
                  <c:v>13.8003729443732</c:v>
                </c:pt>
                <c:pt idx="5">
                  <c:v>13.577621181065469</c:v>
                </c:pt>
                <c:pt idx="6">
                  <c:v>13.27875321592186</c:v>
                </c:pt>
                <c:pt idx="7">
                  <c:v>16.468887991374441</c:v>
                </c:pt>
                <c:pt idx="8">
                  <c:v>16.850474725814099</c:v>
                </c:pt>
                <c:pt idx="9">
                  <c:v>16.291481159054545</c:v>
                </c:pt>
                <c:pt idx="10">
                  <c:v>15.061703172632129</c:v>
                </c:pt>
                <c:pt idx="11">
                  <c:v>15.034297633797483</c:v>
                </c:pt>
                <c:pt idx="12">
                  <c:v>14.6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452480"/>
        <c:axId val="98387648"/>
      </c:lineChart>
      <c:catAx>
        <c:axId val="98451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98387072"/>
        <c:crosses val="autoZero"/>
        <c:auto val="1"/>
        <c:lblAlgn val="ctr"/>
        <c:lblOffset val="100"/>
        <c:noMultiLvlLbl val="0"/>
      </c:catAx>
      <c:valAx>
        <c:axId val="9838707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ka-GE" sz="1200"/>
                  <a:t>სამუშაო</a:t>
                </a:r>
                <a:r>
                  <a:rPr lang="ka-GE" sz="1200" baseline="0"/>
                  <a:t>   ძალა</a:t>
                </a:r>
                <a:endParaRPr lang="en-US" sz="1200"/>
              </a:p>
            </c:rich>
          </c:tx>
          <c:layout>
            <c:manualLayout>
              <c:xMode val="edge"/>
              <c:yMode val="edge"/>
              <c:x val="8.0753708057668579E-3"/>
              <c:y val="0.34244457904300424"/>
            </c:manualLayout>
          </c:layout>
          <c:overlay val="0"/>
        </c:title>
        <c:numFmt formatCode="0" sourceLinked="1"/>
        <c:majorTickMark val="out"/>
        <c:minorTickMark val="none"/>
        <c:tickLblPos val="nextTo"/>
        <c:crossAx val="98451456"/>
        <c:crosses val="autoZero"/>
        <c:crossBetween val="between"/>
      </c:valAx>
      <c:valAx>
        <c:axId val="98387648"/>
        <c:scaling>
          <c:orientation val="minMax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ka-GE" sz="1200"/>
                  <a:t>%</a:t>
                </a:r>
                <a:endParaRPr lang="en-US" sz="1200"/>
              </a:p>
            </c:rich>
          </c:tx>
          <c:layout>
            <c:manualLayout>
              <c:xMode val="edge"/>
              <c:yMode val="edge"/>
              <c:x val="0.9664064574480099"/>
              <c:y val="0.42151467430207584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crossAx val="98452480"/>
        <c:crosses val="max"/>
        <c:crossBetween val="between"/>
      </c:valAx>
      <c:catAx>
        <c:axId val="984524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98387648"/>
        <c:crosses val="autoZero"/>
        <c:auto val="1"/>
        <c:lblAlgn val="ctr"/>
        <c:lblOffset val="100"/>
        <c:noMultiLvlLbl val="0"/>
      </c:cat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ka-GE"/>
              <a:t>ინფლაცია</a:t>
            </a:r>
            <a:endParaRPr lang="en-US"/>
          </a:p>
        </c:rich>
      </c:tx>
      <c:layout/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'მონეტარული სექტორი'!$B$5</c:f>
              <c:strCache>
                <c:ptCount val="1"/>
                <c:pt idx="0">
                  <c:v>ინფლაცია (ცვლილება წინა წლის შესაბმის თვესთნ)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cat>
            <c:multiLvlStrRef>
              <c:f>'მონეტარული სექტორი'!$O$3:$FB$4</c:f>
              <c:multiLvlStrCache>
                <c:ptCount val="144"/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I 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V</c:v>
                  </c:pt>
                  <c:pt idx="17">
                    <c:v>VI</c:v>
                  </c:pt>
                  <c:pt idx="18">
                    <c:v>VII</c:v>
                  </c:pt>
                  <c:pt idx="19">
                    <c:v>VIII</c:v>
                  </c:pt>
                  <c:pt idx="20">
                    <c:v>IX</c:v>
                  </c:pt>
                  <c:pt idx="21">
                    <c:v>X</c:v>
                  </c:pt>
                  <c:pt idx="22">
                    <c:v>XI</c:v>
                  </c:pt>
                  <c:pt idx="23">
                    <c:v>XII</c:v>
                  </c:pt>
                  <c:pt idx="24">
                    <c:v>I 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V</c:v>
                  </c:pt>
                  <c:pt idx="29">
                    <c:v>VI</c:v>
                  </c:pt>
                  <c:pt idx="30">
                    <c:v>VII</c:v>
                  </c:pt>
                  <c:pt idx="31">
                    <c:v>VIII</c:v>
                  </c:pt>
                  <c:pt idx="32">
                    <c:v>IX</c:v>
                  </c:pt>
                  <c:pt idx="33">
                    <c:v>X</c:v>
                  </c:pt>
                  <c:pt idx="34">
                    <c:v>XI</c:v>
                  </c:pt>
                  <c:pt idx="35">
                    <c:v>XII</c:v>
                  </c:pt>
                  <c:pt idx="36">
                    <c:v>I 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  <c:pt idx="40">
                    <c:v>V</c:v>
                  </c:pt>
                  <c:pt idx="41">
                    <c:v>VI</c:v>
                  </c:pt>
                  <c:pt idx="42">
                    <c:v>VII</c:v>
                  </c:pt>
                  <c:pt idx="43">
                    <c:v>VIII</c:v>
                  </c:pt>
                  <c:pt idx="44">
                    <c:v>IX</c:v>
                  </c:pt>
                  <c:pt idx="45">
                    <c:v>X</c:v>
                  </c:pt>
                  <c:pt idx="46">
                    <c:v>XI</c:v>
                  </c:pt>
                  <c:pt idx="47">
                    <c:v>XII</c:v>
                  </c:pt>
                  <c:pt idx="48">
                    <c:v>I </c:v>
                  </c:pt>
                  <c:pt idx="49">
                    <c:v>II</c:v>
                  </c:pt>
                  <c:pt idx="50">
                    <c:v>III</c:v>
                  </c:pt>
                  <c:pt idx="51">
                    <c:v>IV</c:v>
                  </c:pt>
                  <c:pt idx="52">
                    <c:v>V</c:v>
                  </c:pt>
                  <c:pt idx="53">
                    <c:v>VI</c:v>
                  </c:pt>
                  <c:pt idx="54">
                    <c:v>VII</c:v>
                  </c:pt>
                  <c:pt idx="55">
                    <c:v>VIII</c:v>
                  </c:pt>
                  <c:pt idx="56">
                    <c:v>IX</c:v>
                  </c:pt>
                  <c:pt idx="57">
                    <c:v>X</c:v>
                  </c:pt>
                  <c:pt idx="58">
                    <c:v>XI</c:v>
                  </c:pt>
                  <c:pt idx="59">
                    <c:v>XII</c:v>
                  </c:pt>
                  <c:pt idx="60">
                    <c:v>I </c:v>
                  </c:pt>
                  <c:pt idx="61">
                    <c:v>II</c:v>
                  </c:pt>
                  <c:pt idx="62">
                    <c:v>III</c:v>
                  </c:pt>
                  <c:pt idx="63">
                    <c:v>IV</c:v>
                  </c:pt>
                  <c:pt idx="64">
                    <c:v>V</c:v>
                  </c:pt>
                  <c:pt idx="65">
                    <c:v>VI</c:v>
                  </c:pt>
                  <c:pt idx="66">
                    <c:v>VII</c:v>
                  </c:pt>
                  <c:pt idx="67">
                    <c:v>VIII</c:v>
                  </c:pt>
                  <c:pt idx="68">
                    <c:v>IX</c:v>
                  </c:pt>
                  <c:pt idx="69">
                    <c:v>X</c:v>
                  </c:pt>
                  <c:pt idx="70">
                    <c:v>XI</c:v>
                  </c:pt>
                  <c:pt idx="71">
                    <c:v>XII</c:v>
                  </c:pt>
                  <c:pt idx="72">
                    <c:v>I </c:v>
                  </c:pt>
                  <c:pt idx="73">
                    <c:v>II</c:v>
                  </c:pt>
                  <c:pt idx="74">
                    <c:v>III</c:v>
                  </c:pt>
                  <c:pt idx="75">
                    <c:v>IV</c:v>
                  </c:pt>
                  <c:pt idx="76">
                    <c:v>V</c:v>
                  </c:pt>
                  <c:pt idx="77">
                    <c:v>VI</c:v>
                  </c:pt>
                  <c:pt idx="78">
                    <c:v>VII</c:v>
                  </c:pt>
                  <c:pt idx="79">
                    <c:v>VIII</c:v>
                  </c:pt>
                  <c:pt idx="80">
                    <c:v>IX</c:v>
                  </c:pt>
                  <c:pt idx="81">
                    <c:v>X</c:v>
                  </c:pt>
                  <c:pt idx="82">
                    <c:v>XI</c:v>
                  </c:pt>
                  <c:pt idx="83">
                    <c:v>XII</c:v>
                  </c:pt>
                  <c:pt idx="84">
                    <c:v>I </c:v>
                  </c:pt>
                  <c:pt idx="85">
                    <c:v>II</c:v>
                  </c:pt>
                  <c:pt idx="86">
                    <c:v>III</c:v>
                  </c:pt>
                  <c:pt idx="87">
                    <c:v>IV</c:v>
                  </c:pt>
                  <c:pt idx="88">
                    <c:v>V</c:v>
                  </c:pt>
                  <c:pt idx="89">
                    <c:v>VI</c:v>
                  </c:pt>
                  <c:pt idx="90">
                    <c:v>VII</c:v>
                  </c:pt>
                  <c:pt idx="91">
                    <c:v>VIII</c:v>
                  </c:pt>
                  <c:pt idx="92">
                    <c:v>IX</c:v>
                  </c:pt>
                  <c:pt idx="93">
                    <c:v>X</c:v>
                  </c:pt>
                  <c:pt idx="94">
                    <c:v>XI</c:v>
                  </c:pt>
                  <c:pt idx="95">
                    <c:v>XII</c:v>
                  </c:pt>
                  <c:pt idx="96">
                    <c:v>I </c:v>
                  </c:pt>
                  <c:pt idx="97">
                    <c:v>II</c:v>
                  </c:pt>
                  <c:pt idx="98">
                    <c:v>III</c:v>
                  </c:pt>
                  <c:pt idx="99">
                    <c:v>IV</c:v>
                  </c:pt>
                  <c:pt idx="100">
                    <c:v>V</c:v>
                  </c:pt>
                  <c:pt idx="101">
                    <c:v>VI</c:v>
                  </c:pt>
                  <c:pt idx="102">
                    <c:v>VII</c:v>
                  </c:pt>
                  <c:pt idx="103">
                    <c:v>VIII</c:v>
                  </c:pt>
                  <c:pt idx="104">
                    <c:v>IX</c:v>
                  </c:pt>
                  <c:pt idx="105">
                    <c:v>X</c:v>
                  </c:pt>
                  <c:pt idx="106">
                    <c:v>XI</c:v>
                  </c:pt>
                  <c:pt idx="107">
                    <c:v>XII</c:v>
                  </c:pt>
                  <c:pt idx="108">
                    <c:v>I </c:v>
                  </c:pt>
                  <c:pt idx="109">
                    <c:v>II</c:v>
                  </c:pt>
                  <c:pt idx="110">
                    <c:v>III</c:v>
                  </c:pt>
                  <c:pt idx="111">
                    <c:v>IV</c:v>
                  </c:pt>
                  <c:pt idx="112">
                    <c:v>V</c:v>
                  </c:pt>
                  <c:pt idx="113">
                    <c:v>VI</c:v>
                  </c:pt>
                  <c:pt idx="114">
                    <c:v>VII</c:v>
                  </c:pt>
                  <c:pt idx="115">
                    <c:v>VIII</c:v>
                  </c:pt>
                  <c:pt idx="116">
                    <c:v>IX</c:v>
                  </c:pt>
                  <c:pt idx="117">
                    <c:v>X</c:v>
                  </c:pt>
                  <c:pt idx="118">
                    <c:v>XI</c:v>
                  </c:pt>
                  <c:pt idx="119">
                    <c:v>XII</c:v>
                  </c:pt>
                  <c:pt idx="120">
                    <c:v>I </c:v>
                  </c:pt>
                  <c:pt idx="121">
                    <c:v>II</c:v>
                  </c:pt>
                  <c:pt idx="122">
                    <c:v>III</c:v>
                  </c:pt>
                  <c:pt idx="123">
                    <c:v>IV</c:v>
                  </c:pt>
                  <c:pt idx="124">
                    <c:v>V</c:v>
                  </c:pt>
                  <c:pt idx="125">
                    <c:v>VI</c:v>
                  </c:pt>
                  <c:pt idx="126">
                    <c:v>VII</c:v>
                  </c:pt>
                  <c:pt idx="127">
                    <c:v>VIII</c:v>
                  </c:pt>
                  <c:pt idx="128">
                    <c:v>IX</c:v>
                  </c:pt>
                  <c:pt idx="129">
                    <c:v>X</c:v>
                  </c:pt>
                  <c:pt idx="130">
                    <c:v>XI</c:v>
                  </c:pt>
                  <c:pt idx="131">
                    <c:v>XII</c:v>
                  </c:pt>
                  <c:pt idx="132">
                    <c:v>I </c:v>
                  </c:pt>
                  <c:pt idx="133">
                    <c:v>II</c:v>
                  </c:pt>
                  <c:pt idx="134">
                    <c:v>III</c:v>
                  </c:pt>
                  <c:pt idx="135">
                    <c:v>IV</c:v>
                  </c:pt>
                  <c:pt idx="136">
                    <c:v>V</c:v>
                  </c:pt>
                  <c:pt idx="137">
                    <c:v>VI</c:v>
                  </c:pt>
                  <c:pt idx="138">
                    <c:v>VII</c:v>
                  </c:pt>
                  <c:pt idx="139">
                    <c:v>VIII</c:v>
                  </c:pt>
                  <c:pt idx="140">
                    <c:v>IX</c:v>
                  </c:pt>
                  <c:pt idx="141">
                    <c:v>X</c:v>
                  </c:pt>
                  <c:pt idx="142">
                    <c:v>XI</c:v>
                  </c:pt>
                  <c:pt idx="143">
                    <c:v>XII</c:v>
                  </c:pt>
                </c:lvl>
                <c:lvl>
                  <c:pt idx="0">
                    <c:v>2003</c:v>
                  </c:pt>
                  <c:pt idx="12">
                    <c:v>2004</c:v>
                  </c:pt>
                  <c:pt idx="24">
                    <c:v>2005</c:v>
                  </c:pt>
                  <c:pt idx="36">
                    <c:v>2006</c:v>
                  </c:pt>
                  <c:pt idx="48">
                    <c:v>2007</c:v>
                  </c:pt>
                  <c:pt idx="60">
                    <c:v>2008</c:v>
                  </c:pt>
                  <c:pt idx="72">
                    <c:v>2009</c:v>
                  </c:pt>
                  <c:pt idx="84">
                    <c:v>2010</c:v>
                  </c:pt>
                  <c:pt idx="96">
                    <c:v>2011</c:v>
                  </c:pt>
                  <c:pt idx="108">
                    <c:v>2012</c:v>
                  </c:pt>
                  <c:pt idx="120">
                    <c:v>2013</c:v>
                  </c:pt>
                  <c:pt idx="132">
                    <c:v>2014</c:v>
                  </c:pt>
                </c:lvl>
              </c:multiLvlStrCache>
            </c:multiLvlStrRef>
          </c:cat>
          <c:val>
            <c:numRef>
              <c:f>'მონეტარული სექტორი'!$O$5:$FB$5</c:f>
              <c:numCache>
                <c:formatCode>0.0</c:formatCode>
                <c:ptCount val="144"/>
                <c:pt idx="0">
                  <c:v>5.5073691775242821</c:v>
                </c:pt>
                <c:pt idx="1">
                  <c:v>3.7499730010583505</c:v>
                </c:pt>
                <c:pt idx="2">
                  <c:v>3.4060709379935048</c:v>
                </c:pt>
                <c:pt idx="3">
                  <c:v>2.1137581054412351</c:v>
                </c:pt>
                <c:pt idx="4">
                  <c:v>2.3073219423404225</c:v>
                </c:pt>
                <c:pt idx="5">
                  <c:v>4.8120022315416975</c:v>
                </c:pt>
                <c:pt idx="6">
                  <c:v>5.0321361839938135</c:v>
                </c:pt>
                <c:pt idx="7">
                  <c:v>5.0510817746655761</c:v>
                </c:pt>
                <c:pt idx="8">
                  <c:v>5.203381197244596</c:v>
                </c:pt>
                <c:pt idx="9">
                  <c:v>4.7384494257467935</c:v>
                </c:pt>
                <c:pt idx="10">
                  <c:v>8.6217629705215728</c:v>
                </c:pt>
                <c:pt idx="11">
                  <c:v>6.9527466473717539</c:v>
                </c:pt>
                <c:pt idx="12">
                  <c:v>5.1981448264197638</c:v>
                </c:pt>
                <c:pt idx="13">
                  <c:v>6.2108424886394857</c:v>
                </c:pt>
                <c:pt idx="14">
                  <c:v>6.2735268819193379</c:v>
                </c:pt>
                <c:pt idx="15">
                  <c:v>5.5563608252403753</c:v>
                </c:pt>
                <c:pt idx="16">
                  <c:v>5.3657147973250545</c:v>
                </c:pt>
                <c:pt idx="17">
                  <c:v>3.6372333762363098</c:v>
                </c:pt>
                <c:pt idx="18">
                  <c:v>5.4530913080867975</c:v>
                </c:pt>
                <c:pt idx="19">
                  <c:v>4.9934003075607478</c:v>
                </c:pt>
                <c:pt idx="20">
                  <c:v>6.006351841284669</c:v>
                </c:pt>
                <c:pt idx="21">
                  <c:v>7.717680914131293</c:v>
                </c:pt>
                <c:pt idx="22">
                  <c:v>3.9822940706697239</c:v>
                </c:pt>
                <c:pt idx="23">
                  <c:v>7.4830402651616197</c:v>
                </c:pt>
                <c:pt idx="24">
                  <c:v>9.2763333464579034</c:v>
                </c:pt>
                <c:pt idx="25">
                  <c:v>9.1506527702307494</c:v>
                </c:pt>
                <c:pt idx="26">
                  <c:v>9.6807987537422662</c:v>
                </c:pt>
                <c:pt idx="27">
                  <c:v>10.340528393350297</c:v>
                </c:pt>
                <c:pt idx="28">
                  <c:v>8.8716740890511829</c:v>
                </c:pt>
                <c:pt idx="29">
                  <c:v>9.0298093622051709</c:v>
                </c:pt>
                <c:pt idx="30">
                  <c:v>6.013603321695399</c:v>
                </c:pt>
                <c:pt idx="31">
                  <c:v>7.2017024132237282</c:v>
                </c:pt>
                <c:pt idx="32">
                  <c:v>7.6684921615367045</c:v>
                </c:pt>
                <c:pt idx="33">
                  <c:v>7.7528714041222457</c:v>
                </c:pt>
                <c:pt idx="34">
                  <c:v>7.9397974771389386</c:v>
                </c:pt>
                <c:pt idx="35">
                  <c:v>6.1789664597542355</c:v>
                </c:pt>
                <c:pt idx="36">
                  <c:v>5.2471597818504137</c:v>
                </c:pt>
                <c:pt idx="37">
                  <c:v>5.0995212246433255</c:v>
                </c:pt>
                <c:pt idx="38">
                  <c:v>4.579849060870572</c:v>
                </c:pt>
                <c:pt idx="39">
                  <c:v>6.0123106584385084</c:v>
                </c:pt>
                <c:pt idx="40">
                  <c:v>9.9997898699294865</c:v>
                </c:pt>
                <c:pt idx="41">
                  <c:v>11.417230107002908</c:v>
                </c:pt>
                <c:pt idx="42">
                  <c:v>14.519340173994792</c:v>
                </c:pt>
                <c:pt idx="43">
                  <c:v>13.407278822473145</c:v>
                </c:pt>
                <c:pt idx="44">
                  <c:v>11.239641040920745</c:v>
                </c:pt>
                <c:pt idx="45">
                  <c:v>10.228819131965366</c:v>
                </c:pt>
                <c:pt idx="46">
                  <c:v>9.8392773311353494</c:v>
                </c:pt>
                <c:pt idx="47">
                  <c:v>8.778065086075415</c:v>
                </c:pt>
                <c:pt idx="48">
                  <c:v>10.437950581851482</c:v>
                </c:pt>
                <c:pt idx="49">
                  <c:v>11.037206776880822</c:v>
                </c:pt>
                <c:pt idx="50">
                  <c:v>9.7473814392315745</c:v>
                </c:pt>
                <c:pt idx="51">
                  <c:v>8.1218415992129138</c:v>
                </c:pt>
                <c:pt idx="52">
                  <c:v>7.2814301971132949</c:v>
                </c:pt>
                <c:pt idx="53">
                  <c:v>7.2632626320978488</c:v>
                </c:pt>
                <c:pt idx="54">
                  <c:v>6.5735373355078792</c:v>
                </c:pt>
                <c:pt idx="55">
                  <c:v>7.6987675616786646</c:v>
                </c:pt>
                <c:pt idx="56">
                  <c:v>8.9689449565857586</c:v>
                </c:pt>
                <c:pt idx="57">
                  <c:v>11.217695417996197</c:v>
                </c:pt>
                <c:pt idx="58">
                  <c:v>11.639550218519858</c:v>
                </c:pt>
                <c:pt idx="59">
                  <c:v>10.974694877048449</c:v>
                </c:pt>
                <c:pt idx="60">
                  <c:v>10.707230922107485</c:v>
                </c:pt>
                <c:pt idx="61">
                  <c:v>10.918864667869798</c:v>
                </c:pt>
                <c:pt idx="62">
                  <c:v>12.25038282986452</c:v>
                </c:pt>
                <c:pt idx="63">
                  <c:v>12.224364973089223</c:v>
                </c:pt>
                <c:pt idx="64">
                  <c:v>11.235387238704291</c:v>
                </c:pt>
                <c:pt idx="65">
                  <c:v>11.336609482711026</c:v>
                </c:pt>
                <c:pt idx="66">
                  <c:v>9.8035024142295413</c:v>
                </c:pt>
                <c:pt idx="67">
                  <c:v>12.798550083243782</c:v>
                </c:pt>
                <c:pt idx="68">
                  <c:v>10.605108703259944</c:v>
                </c:pt>
                <c:pt idx="69">
                  <c:v>7.020284476926264</c:v>
                </c:pt>
                <c:pt idx="70">
                  <c:v>6.2666194574833725</c:v>
                </c:pt>
                <c:pt idx="71">
                  <c:v>5.5477520252420049</c:v>
                </c:pt>
                <c:pt idx="72">
                  <c:v>4.4408993647635526</c:v>
                </c:pt>
                <c:pt idx="73">
                  <c:v>2.0944785153133978</c:v>
                </c:pt>
                <c:pt idx="74">
                  <c:v>1.5719861732348903</c:v>
                </c:pt>
                <c:pt idx="75">
                  <c:v>1.7849821018054683</c:v>
                </c:pt>
                <c:pt idx="76">
                  <c:v>2.2424495128705644</c:v>
                </c:pt>
                <c:pt idx="77">
                  <c:v>2.3470051859803931</c:v>
                </c:pt>
                <c:pt idx="78">
                  <c:v>0.14129967892758089</c:v>
                </c:pt>
                <c:pt idx="79">
                  <c:v>-3.1061182974977442</c:v>
                </c:pt>
                <c:pt idx="80">
                  <c:v>0.44017552780759672</c:v>
                </c:pt>
                <c:pt idx="81">
                  <c:v>3.2031913049205656</c:v>
                </c:pt>
                <c:pt idx="82">
                  <c:v>2.697177669556055</c:v>
                </c:pt>
                <c:pt idx="83">
                  <c:v>2.9862312218185565</c:v>
                </c:pt>
                <c:pt idx="84">
                  <c:v>2.6929647784634199</c:v>
                </c:pt>
                <c:pt idx="85">
                  <c:v>5.633027689157899</c:v>
                </c:pt>
                <c:pt idx="86">
                  <c:v>5.8576616194805098</c:v>
                </c:pt>
                <c:pt idx="87">
                  <c:v>5.6119697075994281</c:v>
                </c:pt>
                <c:pt idx="88">
                  <c:v>4.0063759657701752</c:v>
                </c:pt>
                <c:pt idx="89">
                  <c:v>3.6891032570205908</c:v>
                </c:pt>
                <c:pt idx="90">
                  <c:v>7.0478406407450649</c:v>
                </c:pt>
                <c:pt idx="91">
                  <c:v>9.5119464296457181</c:v>
                </c:pt>
                <c:pt idx="92">
                  <c:v>9.794279919716061</c:v>
                </c:pt>
                <c:pt idx="93">
                  <c:v>9.5760695096937383</c:v>
                </c:pt>
                <c:pt idx="94">
                  <c:v>10.542346913366856</c:v>
                </c:pt>
                <c:pt idx="95">
                  <c:v>11.241335105181463</c:v>
                </c:pt>
                <c:pt idx="96">
                  <c:v>12.260409973616987</c:v>
                </c:pt>
                <c:pt idx="97">
                  <c:v>13.747354834836642</c:v>
                </c:pt>
                <c:pt idx="98">
                  <c:v>13.935811294600157</c:v>
                </c:pt>
                <c:pt idx="99">
                  <c:v>13.499085003921437</c:v>
                </c:pt>
                <c:pt idx="100">
                  <c:v>14.331581392148095</c:v>
                </c:pt>
                <c:pt idx="101">
                  <c:v>10.03381992614834</c:v>
                </c:pt>
                <c:pt idx="102">
                  <c:v>8.4990753806217612</c:v>
                </c:pt>
                <c:pt idx="103">
                  <c:v>7.1544176061932632</c:v>
                </c:pt>
                <c:pt idx="104">
                  <c:v>4.5617999633842601</c:v>
                </c:pt>
                <c:pt idx="105">
                  <c:v>2.3181610032644073</c:v>
                </c:pt>
                <c:pt idx="106">
                  <c:v>1.9171384371780391</c:v>
                </c:pt>
                <c:pt idx="107">
                  <c:v>2.0411002163065177</c:v>
                </c:pt>
                <c:pt idx="108">
                  <c:v>0.47849486330240154</c:v>
                </c:pt>
                <c:pt idx="109">
                  <c:v>-2.0545221162708742</c:v>
                </c:pt>
                <c:pt idx="110">
                  <c:v>-2.2108839262372442</c:v>
                </c:pt>
                <c:pt idx="111">
                  <c:v>-2.1049166957207035</c:v>
                </c:pt>
                <c:pt idx="112">
                  <c:v>-3.3003480353339398</c:v>
                </c:pt>
                <c:pt idx="113">
                  <c:v>-0.18007704893182108</c:v>
                </c:pt>
                <c:pt idx="114">
                  <c:v>0.56478411935722761</c:v>
                </c:pt>
                <c:pt idx="115">
                  <c:v>-0.35919752709099839</c:v>
                </c:pt>
                <c:pt idx="116">
                  <c:v>-0.12093059720506005</c:v>
                </c:pt>
                <c:pt idx="117">
                  <c:v>7.8256374688393748E-2</c:v>
                </c:pt>
                <c:pt idx="118">
                  <c:v>-0.48721919078060694</c:v>
                </c:pt>
                <c:pt idx="119">
                  <c:v>-1.373378412690613</c:v>
                </c:pt>
                <c:pt idx="120">
                  <c:v>-1.5999243917587052</c:v>
                </c:pt>
                <c:pt idx="121">
                  <c:v>-2.1170547901708261</c:v>
                </c:pt>
                <c:pt idx="122">
                  <c:v>-2.0694268878973787</c:v>
                </c:pt>
                <c:pt idx="123">
                  <c:v>-1.6780592293257541</c:v>
                </c:pt>
                <c:pt idx="124">
                  <c:v>-0.11203944203319338</c:v>
                </c:pt>
                <c:pt idx="125">
                  <c:v>0.24147411140931752</c:v>
                </c:pt>
                <c:pt idx="126">
                  <c:v>-0.21234661837186763</c:v>
                </c:pt>
                <c:pt idx="127">
                  <c:v>-0.3527746371658651</c:v>
                </c:pt>
                <c:pt idx="128">
                  <c:v>-1.2941046416781035</c:v>
                </c:pt>
                <c:pt idx="129">
                  <c:v>0.17280089126816733</c:v>
                </c:pt>
                <c:pt idx="130">
                  <c:v>0.6071228166213416</c:v>
                </c:pt>
                <c:pt idx="131">
                  <c:v>2.3722398220279644</c:v>
                </c:pt>
                <c:pt idx="132">
                  <c:v>2.9196975369503093</c:v>
                </c:pt>
                <c:pt idx="133">
                  <c:v>3.4608246368719335</c:v>
                </c:pt>
                <c:pt idx="134">
                  <c:v>3.4918737092988206</c:v>
                </c:pt>
                <c:pt idx="135">
                  <c:v>3.4290892638108916</c:v>
                </c:pt>
                <c:pt idx="136">
                  <c:v>2.4048641231323442</c:v>
                </c:pt>
                <c:pt idx="137">
                  <c:v>2.0417411905139682</c:v>
                </c:pt>
                <c:pt idx="138">
                  <c:v>2.849911207100253</c:v>
                </c:pt>
                <c:pt idx="139">
                  <c:v>3.3765955221449984</c:v>
                </c:pt>
                <c:pt idx="140">
                  <c:v>4.7518381439302315</c:v>
                </c:pt>
                <c:pt idx="141">
                  <c:v>3.4413754797999241</c:v>
                </c:pt>
                <c:pt idx="142">
                  <c:v>2.7644581172518334</c:v>
                </c:pt>
                <c:pt idx="143">
                  <c:v>1.9516299844184459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'მონეტარული სექტორი'!$B$6</c:f>
              <c:strCache>
                <c:ptCount val="1"/>
                <c:pt idx="0">
                  <c:v>ინფლაცია (12 თვის საშუალო 12 თვის საშუალოსთნ)</c:v>
                </c:pt>
              </c:strCache>
            </c:strRef>
          </c:tx>
          <c:spPr>
            <a:ln>
              <a:solidFill>
                <a:srgbClr val="00B050"/>
              </a:solidFill>
            </a:ln>
          </c:spPr>
          <c:marker>
            <c:symbol val="none"/>
          </c:marker>
          <c:cat>
            <c:multiLvlStrRef>
              <c:f>'მონეტარული სექტორი'!$O$3:$FB$4</c:f>
              <c:multiLvlStrCache>
                <c:ptCount val="144"/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I 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V</c:v>
                  </c:pt>
                  <c:pt idx="17">
                    <c:v>VI</c:v>
                  </c:pt>
                  <c:pt idx="18">
                    <c:v>VII</c:v>
                  </c:pt>
                  <c:pt idx="19">
                    <c:v>VIII</c:v>
                  </c:pt>
                  <c:pt idx="20">
                    <c:v>IX</c:v>
                  </c:pt>
                  <c:pt idx="21">
                    <c:v>X</c:v>
                  </c:pt>
                  <c:pt idx="22">
                    <c:v>XI</c:v>
                  </c:pt>
                  <c:pt idx="23">
                    <c:v>XII</c:v>
                  </c:pt>
                  <c:pt idx="24">
                    <c:v>I 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V</c:v>
                  </c:pt>
                  <c:pt idx="29">
                    <c:v>VI</c:v>
                  </c:pt>
                  <c:pt idx="30">
                    <c:v>VII</c:v>
                  </c:pt>
                  <c:pt idx="31">
                    <c:v>VIII</c:v>
                  </c:pt>
                  <c:pt idx="32">
                    <c:v>IX</c:v>
                  </c:pt>
                  <c:pt idx="33">
                    <c:v>X</c:v>
                  </c:pt>
                  <c:pt idx="34">
                    <c:v>XI</c:v>
                  </c:pt>
                  <c:pt idx="35">
                    <c:v>XII</c:v>
                  </c:pt>
                  <c:pt idx="36">
                    <c:v>I 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  <c:pt idx="40">
                    <c:v>V</c:v>
                  </c:pt>
                  <c:pt idx="41">
                    <c:v>VI</c:v>
                  </c:pt>
                  <c:pt idx="42">
                    <c:v>VII</c:v>
                  </c:pt>
                  <c:pt idx="43">
                    <c:v>VIII</c:v>
                  </c:pt>
                  <c:pt idx="44">
                    <c:v>IX</c:v>
                  </c:pt>
                  <c:pt idx="45">
                    <c:v>X</c:v>
                  </c:pt>
                  <c:pt idx="46">
                    <c:v>XI</c:v>
                  </c:pt>
                  <c:pt idx="47">
                    <c:v>XII</c:v>
                  </c:pt>
                  <c:pt idx="48">
                    <c:v>I </c:v>
                  </c:pt>
                  <c:pt idx="49">
                    <c:v>II</c:v>
                  </c:pt>
                  <c:pt idx="50">
                    <c:v>III</c:v>
                  </c:pt>
                  <c:pt idx="51">
                    <c:v>IV</c:v>
                  </c:pt>
                  <c:pt idx="52">
                    <c:v>V</c:v>
                  </c:pt>
                  <c:pt idx="53">
                    <c:v>VI</c:v>
                  </c:pt>
                  <c:pt idx="54">
                    <c:v>VII</c:v>
                  </c:pt>
                  <c:pt idx="55">
                    <c:v>VIII</c:v>
                  </c:pt>
                  <c:pt idx="56">
                    <c:v>IX</c:v>
                  </c:pt>
                  <c:pt idx="57">
                    <c:v>X</c:v>
                  </c:pt>
                  <c:pt idx="58">
                    <c:v>XI</c:v>
                  </c:pt>
                  <c:pt idx="59">
                    <c:v>XII</c:v>
                  </c:pt>
                  <c:pt idx="60">
                    <c:v>I </c:v>
                  </c:pt>
                  <c:pt idx="61">
                    <c:v>II</c:v>
                  </c:pt>
                  <c:pt idx="62">
                    <c:v>III</c:v>
                  </c:pt>
                  <c:pt idx="63">
                    <c:v>IV</c:v>
                  </c:pt>
                  <c:pt idx="64">
                    <c:v>V</c:v>
                  </c:pt>
                  <c:pt idx="65">
                    <c:v>VI</c:v>
                  </c:pt>
                  <c:pt idx="66">
                    <c:v>VII</c:v>
                  </c:pt>
                  <c:pt idx="67">
                    <c:v>VIII</c:v>
                  </c:pt>
                  <c:pt idx="68">
                    <c:v>IX</c:v>
                  </c:pt>
                  <c:pt idx="69">
                    <c:v>X</c:v>
                  </c:pt>
                  <c:pt idx="70">
                    <c:v>XI</c:v>
                  </c:pt>
                  <c:pt idx="71">
                    <c:v>XII</c:v>
                  </c:pt>
                  <c:pt idx="72">
                    <c:v>I </c:v>
                  </c:pt>
                  <c:pt idx="73">
                    <c:v>II</c:v>
                  </c:pt>
                  <c:pt idx="74">
                    <c:v>III</c:v>
                  </c:pt>
                  <c:pt idx="75">
                    <c:v>IV</c:v>
                  </c:pt>
                  <c:pt idx="76">
                    <c:v>V</c:v>
                  </c:pt>
                  <c:pt idx="77">
                    <c:v>VI</c:v>
                  </c:pt>
                  <c:pt idx="78">
                    <c:v>VII</c:v>
                  </c:pt>
                  <c:pt idx="79">
                    <c:v>VIII</c:v>
                  </c:pt>
                  <c:pt idx="80">
                    <c:v>IX</c:v>
                  </c:pt>
                  <c:pt idx="81">
                    <c:v>X</c:v>
                  </c:pt>
                  <c:pt idx="82">
                    <c:v>XI</c:v>
                  </c:pt>
                  <c:pt idx="83">
                    <c:v>XII</c:v>
                  </c:pt>
                  <c:pt idx="84">
                    <c:v>I </c:v>
                  </c:pt>
                  <c:pt idx="85">
                    <c:v>II</c:v>
                  </c:pt>
                  <c:pt idx="86">
                    <c:v>III</c:v>
                  </c:pt>
                  <c:pt idx="87">
                    <c:v>IV</c:v>
                  </c:pt>
                  <c:pt idx="88">
                    <c:v>V</c:v>
                  </c:pt>
                  <c:pt idx="89">
                    <c:v>VI</c:v>
                  </c:pt>
                  <c:pt idx="90">
                    <c:v>VII</c:v>
                  </c:pt>
                  <c:pt idx="91">
                    <c:v>VIII</c:v>
                  </c:pt>
                  <c:pt idx="92">
                    <c:v>IX</c:v>
                  </c:pt>
                  <c:pt idx="93">
                    <c:v>X</c:v>
                  </c:pt>
                  <c:pt idx="94">
                    <c:v>XI</c:v>
                  </c:pt>
                  <c:pt idx="95">
                    <c:v>XII</c:v>
                  </c:pt>
                  <c:pt idx="96">
                    <c:v>I </c:v>
                  </c:pt>
                  <c:pt idx="97">
                    <c:v>II</c:v>
                  </c:pt>
                  <c:pt idx="98">
                    <c:v>III</c:v>
                  </c:pt>
                  <c:pt idx="99">
                    <c:v>IV</c:v>
                  </c:pt>
                  <c:pt idx="100">
                    <c:v>V</c:v>
                  </c:pt>
                  <c:pt idx="101">
                    <c:v>VI</c:v>
                  </c:pt>
                  <c:pt idx="102">
                    <c:v>VII</c:v>
                  </c:pt>
                  <c:pt idx="103">
                    <c:v>VIII</c:v>
                  </c:pt>
                  <c:pt idx="104">
                    <c:v>IX</c:v>
                  </c:pt>
                  <c:pt idx="105">
                    <c:v>X</c:v>
                  </c:pt>
                  <c:pt idx="106">
                    <c:v>XI</c:v>
                  </c:pt>
                  <c:pt idx="107">
                    <c:v>XII</c:v>
                  </c:pt>
                  <c:pt idx="108">
                    <c:v>I </c:v>
                  </c:pt>
                  <c:pt idx="109">
                    <c:v>II</c:v>
                  </c:pt>
                  <c:pt idx="110">
                    <c:v>III</c:v>
                  </c:pt>
                  <c:pt idx="111">
                    <c:v>IV</c:v>
                  </c:pt>
                  <c:pt idx="112">
                    <c:v>V</c:v>
                  </c:pt>
                  <c:pt idx="113">
                    <c:v>VI</c:v>
                  </c:pt>
                  <c:pt idx="114">
                    <c:v>VII</c:v>
                  </c:pt>
                  <c:pt idx="115">
                    <c:v>VIII</c:v>
                  </c:pt>
                  <c:pt idx="116">
                    <c:v>IX</c:v>
                  </c:pt>
                  <c:pt idx="117">
                    <c:v>X</c:v>
                  </c:pt>
                  <c:pt idx="118">
                    <c:v>XI</c:v>
                  </c:pt>
                  <c:pt idx="119">
                    <c:v>XII</c:v>
                  </c:pt>
                  <c:pt idx="120">
                    <c:v>I </c:v>
                  </c:pt>
                  <c:pt idx="121">
                    <c:v>II</c:v>
                  </c:pt>
                  <c:pt idx="122">
                    <c:v>III</c:v>
                  </c:pt>
                  <c:pt idx="123">
                    <c:v>IV</c:v>
                  </c:pt>
                  <c:pt idx="124">
                    <c:v>V</c:v>
                  </c:pt>
                  <c:pt idx="125">
                    <c:v>VI</c:v>
                  </c:pt>
                  <c:pt idx="126">
                    <c:v>VII</c:v>
                  </c:pt>
                  <c:pt idx="127">
                    <c:v>VIII</c:v>
                  </c:pt>
                  <c:pt idx="128">
                    <c:v>IX</c:v>
                  </c:pt>
                  <c:pt idx="129">
                    <c:v>X</c:v>
                  </c:pt>
                  <c:pt idx="130">
                    <c:v>XI</c:v>
                  </c:pt>
                  <c:pt idx="131">
                    <c:v>XII</c:v>
                  </c:pt>
                  <c:pt idx="132">
                    <c:v>I </c:v>
                  </c:pt>
                  <c:pt idx="133">
                    <c:v>II</c:v>
                  </c:pt>
                  <c:pt idx="134">
                    <c:v>III</c:v>
                  </c:pt>
                  <c:pt idx="135">
                    <c:v>IV</c:v>
                  </c:pt>
                  <c:pt idx="136">
                    <c:v>V</c:v>
                  </c:pt>
                  <c:pt idx="137">
                    <c:v>VI</c:v>
                  </c:pt>
                  <c:pt idx="138">
                    <c:v>VII</c:v>
                  </c:pt>
                  <c:pt idx="139">
                    <c:v>VIII</c:v>
                  </c:pt>
                  <c:pt idx="140">
                    <c:v>IX</c:v>
                  </c:pt>
                  <c:pt idx="141">
                    <c:v>X</c:v>
                  </c:pt>
                  <c:pt idx="142">
                    <c:v>XI</c:v>
                  </c:pt>
                  <c:pt idx="143">
                    <c:v>XII</c:v>
                  </c:pt>
                </c:lvl>
                <c:lvl>
                  <c:pt idx="0">
                    <c:v>2003</c:v>
                  </c:pt>
                  <c:pt idx="12">
                    <c:v>2004</c:v>
                  </c:pt>
                  <c:pt idx="24">
                    <c:v>2005</c:v>
                  </c:pt>
                  <c:pt idx="36">
                    <c:v>2006</c:v>
                  </c:pt>
                  <c:pt idx="48">
                    <c:v>2007</c:v>
                  </c:pt>
                  <c:pt idx="60">
                    <c:v>2008</c:v>
                  </c:pt>
                  <c:pt idx="72">
                    <c:v>2009</c:v>
                  </c:pt>
                  <c:pt idx="84">
                    <c:v>2010</c:v>
                  </c:pt>
                  <c:pt idx="96">
                    <c:v>2011</c:v>
                  </c:pt>
                  <c:pt idx="108">
                    <c:v>2012</c:v>
                  </c:pt>
                  <c:pt idx="120">
                    <c:v>2013</c:v>
                  </c:pt>
                  <c:pt idx="132">
                    <c:v>2014</c:v>
                  </c:pt>
                </c:lvl>
              </c:multiLvlStrCache>
            </c:multiLvlStrRef>
          </c:cat>
          <c:val>
            <c:numRef>
              <c:f>'მონეტარული სექტორი'!$O$6:$FB$6</c:f>
              <c:numCache>
                <c:formatCode>0.0</c:formatCode>
                <c:ptCount val="144"/>
                <c:pt idx="0">
                  <c:v>5.6431934379610738</c:v>
                </c:pt>
                <c:pt idx="1">
                  <c:v>5.5031964432889424</c:v>
                </c:pt>
                <c:pt idx="2">
                  <c:v>5.3030955061319105</c:v>
                </c:pt>
                <c:pt idx="3">
                  <c:v>4.9191469523187408</c:v>
                </c:pt>
                <c:pt idx="4">
                  <c:v>4.4681698713685591</c:v>
                </c:pt>
                <c:pt idx="5">
                  <c:v>4.4121887877571595</c:v>
                </c:pt>
                <c:pt idx="6">
                  <c:v>4.4090132537710787</c:v>
                </c:pt>
                <c:pt idx="7">
                  <c:v>4.4404672864814598</c:v>
                </c:pt>
                <c:pt idx="8">
                  <c:v>4.4065113151336988</c:v>
                </c:pt>
                <c:pt idx="9">
                  <c:v>4.3528803666448255</c:v>
                </c:pt>
                <c:pt idx="10">
                  <c:v>4.6517989280318233</c:v>
                </c:pt>
                <c:pt idx="11">
                  <c:v>4.7852527055009375</c:v>
                </c:pt>
                <c:pt idx="12">
                  <c:v>4.7617901938721019</c:v>
                </c:pt>
                <c:pt idx="13">
                  <c:v>4.9695348848042471</c:v>
                </c:pt>
                <c:pt idx="14">
                  <c:v>5.2102601364586718</c:v>
                </c:pt>
                <c:pt idx="15">
                  <c:v>5.4999979282221574</c:v>
                </c:pt>
                <c:pt idx="16">
                  <c:v>5.7561784465535624</c:v>
                </c:pt>
                <c:pt idx="17">
                  <c:v>5.6520312298325308</c:v>
                </c:pt>
                <c:pt idx="18">
                  <c:v>5.6850516826432198</c:v>
                </c:pt>
                <c:pt idx="19">
                  <c:v>5.6776501718054391</c:v>
                </c:pt>
                <c:pt idx="20">
                  <c:v>5.7431627907157008</c:v>
                </c:pt>
                <c:pt idx="21">
                  <c:v>5.9887623900653182</c:v>
                </c:pt>
                <c:pt idx="22">
                  <c:v>5.6027180470885156</c:v>
                </c:pt>
                <c:pt idx="23">
                  <c:v>5.6563540915022088</c:v>
                </c:pt>
                <c:pt idx="24">
                  <c:v>6.0082467769716885</c:v>
                </c:pt>
                <c:pt idx="25">
                  <c:v>6.2641733900473469</c:v>
                </c:pt>
                <c:pt idx="26">
                  <c:v>6.5584391551141437</c:v>
                </c:pt>
                <c:pt idx="27">
                  <c:v>6.9644185359735644</c:v>
                </c:pt>
                <c:pt idx="28">
                  <c:v>7.2571007200808992</c:v>
                </c:pt>
                <c:pt idx="29">
                  <c:v>7.6987109464604657</c:v>
                </c:pt>
                <c:pt idx="30">
                  <c:v>7.7361332975823558</c:v>
                </c:pt>
                <c:pt idx="31">
                  <c:v>7.9094433351101259</c:v>
                </c:pt>
                <c:pt idx="32">
                  <c:v>8.0403973696210613</c:v>
                </c:pt>
                <c:pt idx="33">
                  <c:v>8.0414241773804065</c:v>
                </c:pt>
                <c:pt idx="34">
                  <c:v>8.3676276580729763</c:v>
                </c:pt>
                <c:pt idx="35">
                  <c:v>8.247064181759086</c:v>
                </c:pt>
                <c:pt idx="36">
                  <c:v>7.8944970201151818</c:v>
                </c:pt>
                <c:pt idx="37">
                  <c:v>7.5430770605933617</c:v>
                </c:pt>
                <c:pt idx="38">
                  <c:v>7.1064734638170535</c:v>
                </c:pt>
                <c:pt idx="39">
                  <c:v>6.7501953277138824</c:v>
                </c:pt>
                <c:pt idx="40">
                  <c:v>6.8630594728811474</c:v>
                </c:pt>
                <c:pt idx="41">
                  <c:v>7.0809986824962579</c:v>
                </c:pt>
                <c:pt idx="42">
                  <c:v>7.7808047596680865</c:v>
                </c:pt>
                <c:pt idx="43">
                  <c:v>8.2917808547575476</c:v>
                </c:pt>
                <c:pt idx="44">
                  <c:v>8.5878948850241414</c:v>
                </c:pt>
                <c:pt idx="45">
                  <c:v>8.7928880123225355</c:v>
                </c:pt>
                <c:pt idx="46">
                  <c:v>8.9498512839033708</c:v>
                </c:pt>
                <c:pt idx="47">
                  <c:v>9.1609583333333404</c:v>
                </c:pt>
                <c:pt idx="48">
                  <c:v>9.5968230794364331</c:v>
                </c:pt>
                <c:pt idx="49">
                  <c:v>10.094632636845716</c:v>
                </c:pt>
                <c:pt idx="50">
                  <c:v>10.522130723055596</c:v>
                </c:pt>
                <c:pt idx="51">
                  <c:v>10.685079211582575</c:v>
                </c:pt>
                <c:pt idx="52">
                  <c:v>10.43676938528364</c:v>
                </c:pt>
                <c:pt idx="53">
                  <c:v>10.078671907060027</c:v>
                </c:pt>
                <c:pt idx="54">
                  <c:v>9.4286523677396019</c:v>
                </c:pt>
                <c:pt idx="55">
                  <c:v>8.9741115218042324</c:v>
                </c:pt>
                <c:pt idx="56">
                  <c:v>8.7984922444271945</c:v>
                </c:pt>
                <c:pt idx="57">
                  <c:v>8.8949197397988087</c:v>
                </c:pt>
                <c:pt idx="58">
                  <c:v>9.0573118375953072</c:v>
                </c:pt>
                <c:pt idx="59">
                  <c:v>9.2449185319995593</c:v>
                </c:pt>
                <c:pt idx="60">
                  <c:v>9.278506687371646</c:v>
                </c:pt>
                <c:pt idx="61">
                  <c:v>9.2834641704318415</c:v>
                </c:pt>
                <c:pt idx="62">
                  <c:v>9.5027116592971765</c:v>
                </c:pt>
                <c:pt idx="63">
                  <c:v>9.8460714779599101</c:v>
                </c:pt>
                <c:pt idx="64">
                  <c:v>10.173967633774623</c:v>
                </c:pt>
                <c:pt idx="65">
                  <c:v>10.50764830394138</c:v>
                </c:pt>
                <c:pt idx="66">
                  <c:v>10.763803875101203</c:v>
                </c:pt>
                <c:pt idx="67">
                  <c:v>11.182368858426145</c:v>
                </c:pt>
                <c:pt idx="68">
                  <c:v>11.307625513132223</c:v>
                </c:pt>
                <c:pt idx="69">
                  <c:v>10.938268697661883</c:v>
                </c:pt>
                <c:pt idx="70">
                  <c:v>10.470847823270418</c:v>
                </c:pt>
                <c:pt idx="71">
                  <c:v>9.9994996623419894</c:v>
                </c:pt>
                <c:pt idx="72">
                  <c:v>9.4474689118519279</c:v>
                </c:pt>
                <c:pt idx="73">
                  <c:v>8.6741521986446912</c:v>
                </c:pt>
                <c:pt idx="74">
                  <c:v>7.7653257469093546</c:v>
                </c:pt>
                <c:pt idx="75">
                  <c:v>6.8921411623650215</c:v>
                </c:pt>
                <c:pt idx="76">
                  <c:v>6.1429321740563267</c:v>
                </c:pt>
                <c:pt idx="77">
                  <c:v>5.4091371848238481</c:v>
                </c:pt>
                <c:pt idx="78">
                  <c:v>4.6211561371679153</c:v>
                </c:pt>
                <c:pt idx="79">
                  <c:v>3.3180793580807233</c:v>
                </c:pt>
                <c:pt idx="80">
                  <c:v>2.5077360328364762</c:v>
                </c:pt>
                <c:pt idx="81">
                  <c:v>2.2094809950427248</c:v>
                </c:pt>
                <c:pt idx="82">
                  <c:v>1.9269503907232632</c:v>
                </c:pt>
                <c:pt idx="83">
                  <c:v>1.7275068421930229</c:v>
                </c:pt>
                <c:pt idx="84">
                  <c:v>1.5887501975675491</c:v>
                </c:pt>
                <c:pt idx="85">
                  <c:v>1.8858027718183337</c:v>
                </c:pt>
                <c:pt idx="86">
                  <c:v>2.2422270067493884</c:v>
                </c:pt>
                <c:pt idx="87">
                  <c:v>2.5612389356663101</c:v>
                </c:pt>
                <c:pt idx="88">
                  <c:v>2.7094624122850064</c:v>
                </c:pt>
                <c:pt idx="89">
                  <c:v>2.8217800618265159</c:v>
                </c:pt>
                <c:pt idx="90">
                  <c:v>3.3834210791600725</c:v>
                </c:pt>
                <c:pt idx="91">
                  <c:v>4.4299825062545324</c:v>
                </c:pt>
                <c:pt idx="92">
                  <c:v>5.2131097047331849</c:v>
                </c:pt>
                <c:pt idx="93">
                  <c:v>5.7528405213984115</c:v>
                </c:pt>
                <c:pt idx="94">
                  <c:v>6.4165879747775136</c:v>
                </c:pt>
                <c:pt idx="95">
                  <c:v>7.1110512994567756</c:v>
                </c:pt>
                <c:pt idx="96">
                  <c:v>7.9231048656678098</c:v>
                </c:pt>
                <c:pt idx="97">
                  <c:v>8.6166732624216991</c:v>
                </c:pt>
                <c:pt idx="98">
                  <c:v>9.2998890829063612</c:v>
                </c:pt>
                <c:pt idx="99">
                  <c:v>9.9614682836966182</c:v>
                </c:pt>
                <c:pt idx="100">
                  <c:v>10.82395455564253</c:v>
                </c:pt>
                <c:pt idx="101">
                  <c:v>11.341190919588868</c:v>
                </c:pt>
                <c:pt idx="102">
                  <c:v>11.439641249201671</c:v>
                </c:pt>
                <c:pt idx="103">
                  <c:v>11.223587615674944</c:v>
                </c:pt>
                <c:pt idx="104">
                  <c:v>10.754433119054681</c:v>
                </c:pt>
                <c:pt idx="105">
                  <c:v>10.102102623071119</c:v>
                </c:pt>
                <c:pt idx="106">
                  <c:v>9.3399608369084177</c:v>
                </c:pt>
                <c:pt idx="107">
                  <c:v>8.5433314565775902</c:v>
                </c:pt>
                <c:pt idx="108">
                  <c:v>7.5266612782171904</c:v>
                </c:pt>
                <c:pt idx="109">
                  <c:v>6.1589152509855296</c:v>
                </c:pt>
                <c:pt idx="110">
                  <c:v>4.7934288653394646</c:v>
                </c:pt>
                <c:pt idx="111">
                  <c:v>3.4999480359256125</c:v>
                </c:pt>
                <c:pt idx="112">
                  <c:v>2.0656400493586915</c:v>
                </c:pt>
                <c:pt idx="113">
                  <c:v>1.2694398241238645</c:v>
                </c:pt>
                <c:pt idx="114">
                  <c:v>0.66507751110603408</c:v>
                </c:pt>
                <c:pt idx="115">
                  <c:v>8.139906919082307E-2</c:v>
                </c:pt>
                <c:pt idx="116">
                  <c:v>-0.2894060675505159</c:v>
                </c:pt>
                <c:pt idx="117">
                  <c:v>-0.46900994531077345</c:v>
                </c:pt>
                <c:pt idx="118">
                  <c:v>-0.66429481544659552</c:v>
                </c:pt>
                <c:pt idx="119">
                  <c:v>-0.94366601018002427</c:v>
                </c:pt>
                <c:pt idx="120">
                  <c:v>-1.1166734399326828</c:v>
                </c:pt>
                <c:pt idx="121">
                  <c:v>-1.1202672031987078</c:v>
                </c:pt>
                <c:pt idx="122">
                  <c:v>-1.1063376618785838</c:v>
                </c:pt>
                <c:pt idx="123">
                  <c:v>-1.0686881136337831</c:v>
                </c:pt>
                <c:pt idx="124">
                  <c:v>-0.79610297938479846</c:v>
                </c:pt>
                <c:pt idx="125">
                  <c:v>-0.76132352391736902</c:v>
                </c:pt>
                <c:pt idx="126">
                  <c:v>-0.82439435275338724</c:v>
                </c:pt>
                <c:pt idx="127">
                  <c:v>-0.82400484045049893</c:v>
                </c:pt>
                <c:pt idx="128">
                  <c:v>-0.9211844373839142</c:v>
                </c:pt>
                <c:pt idx="129">
                  <c:v>-0.9132906122584501</c:v>
                </c:pt>
                <c:pt idx="130">
                  <c:v>-0.82272744555584154</c:v>
                </c:pt>
                <c:pt idx="131">
                  <c:v>-0.51204339579845737</c:v>
                </c:pt>
                <c:pt idx="132">
                  <c:v>-0.13497520404833097</c:v>
                </c:pt>
                <c:pt idx="133">
                  <c:v>0.33156522841710512</c:v>
                </c:pt>
                <c:pt idx="134">
                  <c:v>0.79758010116988487</c:v>
                </c:pt>
                <c:pt idx="135">
                  <c:v>1.2273505724947427</c:v>
                </c:pt>
                <c:pt idx="136">
                  <c:v>1.4390886546807167</c:v>
                </c:pt>
                <c:pt idx="137">
                  <c:v>1.5892733976164379</c:v>
                </c:pt>
                <c:pt idx="138">
                  <c:v>1.8420713993126441</c:v>
                </c:pt>
                <c:pt idx="139">
                  <c:v>2.150249312100371</c:v>
                </c:pt>
                <c:pt idx="140">
                  <c:v>2.6525406658345076</c:v>
                </c:pt>
                <c:pt idx="141">
                  <c:v>2.9258157659426161</c:v>
                </c:pt>
                <c:pt idx="142">
                  <c:v>3.1060907296008224</c:v>
                </c:pt>
                <c:pt idx="143">
                  <c:v>3.0688162731564432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441472"/>
        <c:axId val="98391104"/>
      </c:lineChart>
      <c:catAx>
        <c:axId val="94441472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800" baseline="0"/>
            </a:pPr>
            <a:endParaRPr lang="en-US"/>
          </a:p>
        </c:txPr>
        <c:crossAx val="98391104"/>
        <c:crosses val="autoZero"/>
        <c:auto val="1"/>
        <c:lblAlgn val="ctr"/>
        <c:lblOffset val="100"/>
        <c:noMultiLvlLbl val="0"/>
      </c:catAx>
      <c:valAx>
        <c:axId val="98391104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94441472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800" b="0" baseline="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ka-GE"/>
              <a:t>გაცვლითი კურსი</a:t>
            </a:r>
            <a:endParaRPr lang="en-US"/>
          </a:p>
        </c:rich>
      </c:tx>
      <c:layout/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'მონეტარული სექტორი'!$B$33</c:f>
              <c:strCache>
                <c:ptCount val="1"/>
                <c:pt idx="0">
                  <c:v>ლარი/დოლარი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multiLvlStrRef>
              <c:f>'მონეტარული სექტორი'!$O$31:$FE$32</c:f>
              <c:multiLvlStrCache>
                <c:ptCount val="147"/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I 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V</c:v>
                  </c:pt>
                  <c:pt idx="17">
                    <c:v>VI</c:v>
                  </c:pt>
                  <c:pt idx="18">
                    <c:v>VII</c:v>
                  </c:pt>
                  <c:pt idx="19">
                    <c:v>VIII</c:v>
                  </c:pt>
                  <c:pt idx="20">
                    <c:v>IX</c:v>
                  </c:pt>
                  <c:pt idx="21">
                    <c:v>X</c:v>
                  </c:pt>
                  <c:pt idx="22">
                    <c:v>XI</c:v>
                  </c:pt>
                  <c:pt idx="23">
                    <c:v>XII</c:v>
                  </c:pt>
                  <c:pt idx="24">
                    <c:v>I 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V</c:v>
                  </c:pt>
                  <c:pt idx="29">
                    <c:v>VI</c:v>
                  </c:pt>
                  <c:pt idx="30">
                    <c:v>VII</c:v>
                  </c:pt>
                  <c:pt idx="31">
                    <c:v>VIII</c:v>
                  </c:pt>
                  <c:pt idx="32">
                    <c:v>IX</c:v>
                  </c:pt>
                  <c:pt idx="33">
                    <c:v>X</c:v>
                  </c:pt>
                  <c:pt idx="34">
                    <c:v>XI</c:v>
                  </c:pt>
                  <c:pt idx="35">
                    <c:v>XII</c:v>
                  </c:pt>
                  <c:pt idx="36">
                    <c:v>I 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  <c:pt idx="40">
                    <c:v>V</c:v>
                  </c:pt>
                  <c:pt idx="41">
                    <c:v>VI</c:v>
                  </c:pt>
                  <c:pt idx="42">
                    <c:v>VII</c:v>
                  </c:pt>
                  <c:pt idx="43">
                    <c:v>VIII</c:v>
                  </c:pt>
                  <c:pt idx="44">
                    <c:v>IX</c:v>
                  </c:pt>
                  <c:pt idx="45">
                    <c:v>X</c:v>
                  </c:pt>
                  <c:pt idx="46">
                    <c:v>XI</c:v>
                  </c:pt>
                  <c:pt idx="47">
                    <c:v>XII</c:v>
                  </c:pt>
                  <c:pt idx="48">
                    <c:v>I </c:v>
                  </c:pt>
                  <c:pt idx="49">
                    <c:v>II</c:v>
                  </c:pt>
                  <c:pt idx="50">
                    <c:v>III</c:v>
                  </c:pt>
                  <c:pt idx="51">
                    <c:v>IV</c:v>
                  </c:pt>
                  <c:pt idx="52">
                    <c:v>V</c:v>
                  </c:pt>
                  <c:pt idx="53">
                    <c:v>VI</c:v>
                  </c:pt>
                  <c:pt idx="54">
                    <c:v>VII</c:v>
                  </c:pt>
                  <c:pt idx="55">
                    <c:v>VIII</c:v>
                  </c:pt>
                  <c:pt idx="56">
                    <c:v>IX</c:v>
                  </c:pt>
                  <c:pt idx="57">
                    <c:v>X</c:v>
                  </c:pt>
                  <c:pt idx="58">
                    <c:v>XI</c:v>
                  </c:pt>
                  <c:pt idx="59">
                    <c:v>XII</c:v>
                  </c:pt>
                  <c:pt idx="60">
                    <c:v>I </c:v>
                  </c:pt>
                  <c:pt idx="61">
                    <c:v>II</c:v>
                  </c:pt>
                  <c:pt idx="62">
                    <c:v>III</c:v>
                  </c:pt>
                  <c:pt idx="63">
                    <c:v>IV</c:v>
                  </c:pt>
                  <c:pt idx="64">
                    <c:v>V</c:v>
                  </c:pt>
                  <c:pt idx="65">
                    <c:v>VI</c:v>
                  </c:pt>
                  <c:pt idx="66">
                    <c:v>VII</c:v>
                  </c:pt>
                  <c:pt idx="67">
                    <c:v>VIII</c:v>
                  </c:pt>
                  <c:pt idx="68">
                    <c:v>IX</c:v>
                  </c:pt>
                  <c:pt idx="69">
                    <c:v>X</c:v>
                  </c:pt>
                  <c:pt idx="70">
                    <c:v>XI</c:v>
                  </c:pt>
                  <c:pt idx="71">
                    <c:v>XII</c:v>
                  </c:pt>
                  <c:pt idx="72">
                    <c:v>I </c:v>
                  </c:pt>
                  <c:pt idx="73">
                    <c:v>II</c:v>
                  </c:pt>
                  <c:pt idx="74">
                    <c:v>III</c:v>
                  </c:pt>
                  <c:pt idx="75">
                    <c:v>IV</c:v>
                  </c:pt>
                  <c:pt idx="76">
                    <c:v>V</c:v>
                  </c:pt>
                  <c:pt idx="77">
                    <c:v>VI</c:v>
                  </c:pt>
                  <c:pt idx="78">
                    <c:v>VII</c:v>
                  </c:pt>
                  <c:pt idx="79">
                    <c:v>VIII</c:v>
                  </c:pt>
                  <c:pt idx="80">
                    <c:v>IX</c:v>
                  </c:pt>
                  <c:pt idx="81">
                    <c:v>X</c:v>
                  </c:pt>
                  <c:pt idx="82">
                    <c:v>XI</c:v>
                  </c:pt>
                  <c:pt idx="83">
                    <c:v>XII</c:v>
                  </c:pt>
                  <c:pt idx="84">
                    <c:v>I </c:v>
                  </c:pt>
                  <c:pt idx="85">
                    <c:v>II</c:v>
                  </c:pt>
                  <c:pt idx="86">
                    <c:v>III</c:v>
                  </c:pt>
                  <c:pt idx="87">
                    <c:v>IV</c:v>
                  </c:pt>
                  <c:pt idx="88">
                    <c:v>V</c:v>
                  </c:pt>
                  <c:pt idx="89">
                    <c:v>VI</c:v>
                  </c:pt>
                  <c:pt idx="90">
                    <c:v>VII</c:v>
                  </c:pt>
                  <c:pt idx="91">
                    <c:v>VIII</c:v>
                  </c:pt>
                  <c:pt idx="92">
                    <c:v>IX</c:v>
                  </c:pt>
                  <c:pt idx="93">
                    <c:v>X</c:v>
                  </c:pt>
                  <c:pt idx="94">
                    <c:v>XI</c:v>
                  </c:pt>
                  <c:pt idx="95">
                    <c:v>XII</c:v>
                  </c:pt>
                  <c:pt idx="96">
                    <c:v>I </c:v>
                  </c:pt>
                  <c:pt idx="97">
                    <c:v>II</c:v>
                  </c:pt>
                  <c:pt idx="98">
                    <c:v>III</c:v>
                  </c:pt>
                  <c:pt idx="99">
                    <c:v>IV</c:v>
                  </c:pt>
                  <c:pt idx="100">
                    <c:v>V</c:v>
                  </c:pt>
                  <c:pt idx="101">
                    <c:v>VI</c:v>
                  </c:pt>
                  <c:pt idx="102">
                    <c:v>VII</c:v>
                  </c:pt>
                  <c:pt idx="103">
                    <c:v>VIII</c:v>
                  </c:pt>
                  <c:pt idx="104">
                    <c:v>IX</c:v>
                  </c:pt>
                  <c:pt idx="105">
                    <c:v>X</c:v>
                  </c:pt>
                  <c:pt idx="106">
                    <c:v>XI</c:v>
                  </c:pt>
                  <c:pt idx="107">
                    <c:v>XII</c:v>
                  </c:pt>
                  <c:pt idx="108">
                    <c:v>I </c:v>
                  </c:pt>
                  <c:pt idx="109">
                    <c:v>II</c:v>
                  </c:pt>
                  <c:pt idx="110">
                    <c:v>III</c:v>
                  </c:pt>
                  <c:pt idx="111">
                    <c:v>IV</c:v>
                  </c:pt>
                  <c:pt idx="112">
                    <c:v>V</c:v>
                  </c:pt>
                  <c:pt idx="113">
                    <c:v>VI</c:v>
                  </c:pt>
                  <c:pt idx="114">
                    <c:v>VII</c:v>
                  </c:pt>
                  <c:pt idx="115">
                    <c:v>VIII</c:v>
                  </c:pt>
                  <c:pt idx="116">
                    <c:v>IX</c:v>
                  </c:pt>
                  <c:pt idx="117">
                    <c:v>X</c:v>
                  </c:pt>
                  <c:pt idx="118">
                    <c:v>XI</c:v>
                  </c:pt>
                  <c:pt idx="119">
                    <c:v>XII</c:v>
                  </c:pt>
                  <c:pt idx="120">
                    <c:v>I </c:v>
                  </c:pt>
                  <c:pt idx="121">
                    <c:v>II</c:v>
                  </c:pt>
                  <c:pt idx="122">
                    <c:v>III</c:v>
                  </c:pt>
                  <c:pt idx="123">
                    <c:v>IV</c:v>
                  </c:pt>
                  <c:pt idx="124">
                    <c:v>V</c:v>
                  </c:pt>
                  <c:pt idx="125">
                    <c:v>VI</c:v>
                  </c:pt>
                  <c:pt idx="126">
                    <c:v>VII</c:v>
                  </c:pt>
                  <c:pt idx="127">
                    <c:v>VIII</c:v>
                  </c:pt>
                  <c:pt idx="128">
                    <c:v>IX</c:v>
                  </c:pt>
                  <c:pt idx="129">
                    <c:v>X</c:v>
                  </c:pt>
                  <c:pt idx="130">
                    <c:v>XI</c:v>
                  </c:pt>
                  <c:pt idx="131">
                    <c:v>XII</c:v>
                  </c:pt>
                  <c:pt idx="132">
                    <c:v>I </c:v>
                  </c:pt>
                  <c:pt idx="133">
                    <c:v>II</c:v>
                  </c:pt>
                  <c:pt idx="134">
                    <c:v>III</c:v>
                  </c:pt>
                  <c:pt idx="135">
                    <c:v>IV</c:v>
                  </c:pt>
                  <c:pt idx="136">
                    <c:v>V</c:v>
                  </c:pt>
                  <c:pt idx="137">
                    <c:v>VI</c:v>
                  </c:pt>
                  <c:pt idx="138">
                    <c:v>VII</c:v>
                  </c:pt>
                  <c:pt idx="139">
                    <c:v>VIII</c:v>
                  </c:pt>
                  <c:pt idx="140">
                    <c:v>IX</c:v>
                  </c:pt>
                  <c:pt idx="141">
                    <c:v>X</c:v>
                  </c:pt>
                  <c:pt idx="142">
                    <c:v>XI</c:v>
                  </c:pt>
                  <c:pt idx="143">
                    <c:v>XII</c:v>
                  </c:pt>
                  <c:pt idx="144">
                    <c:v>I </c:v>
                  </c:pt>
                  <c:pt idx="145">
                    <c:v>II</c:v>
                  </c:pt>
                  <c:pt idx="146">
                    <c:v>III</c:v>
                  </c:pt>
                </c:lvl>
                <c:lvl>
                  <c:pt idx="0">
                    <c:v>2003</c:v>
                  </c:pt>
                  <c:pt idx="12">
                    <c:v>2004</c:v>
                  </c:pt>
                  <c:pt idx="24">
                    <c:v>2005</c:v>
                  </c:pt>
                  <c:pt idx="36">
                    <c:v>2006</c:v>
                  </c:pt>
                  <c:pt idx="48">
                    <c:v>2007</c:v>
                  </c:pt>
                  <c:pt idx="60">
                    <c:v>2008</c:v>
                  </c:pt>
                  <c:pt idx="72">
                    <c:v>2009</c:v>
                  </c:pt>
                  <c:pt idx="84">
                    <c:v>2010</c:v>
                  </c:pt>
                  <c:pt idx="96">
                    <c:v>2011</c:v>
                  </c:pt>
                  <c:pt idx="108">
                    <c:v>2012</c:v>
                  </c:pt>
                  <c:pt idx="120">
                    <c:v>2013</c:v>
                  </c:pt>
                  <c:pt idx="132">
                    <c:v>2014</c:v>
                  </c:pt>
                  <c:pt idx="144">
                    <c:v>2015</c:v>
                  </c:pt>
                </c:lvl>
              </c:multiLvlStrCache>
            </c:multiLvlStrRef>
          </c:cat>
          <c:val>
            <c:numRef>
              <c:f>'მონეტარული სექტორი'!$O$33:$FE$33</c:f>
              <c:numCache>
                <c:formatCode>0.00</c:formatCode>
                <c:ptCount val="147"/>
                <c:pt idx="0">
                  <c:v>2.1884999999999999</c:v>
                </c:pt>
                <c:pt idx="1">
                  <c:v>2.1859999999999999</c:v>
                </c:pt>
                <c:pt idx="2">
                  <c:v>2.1482999999999999</c:v>
                </c:pt>
                <c:pt idx="3">
                  <c:v>2.1604000000000001</c:v>
                </c:pt>
                <c:pt idx="4">
                  <c:v>2.1539000000000001</c:v>
                </c:pt>
                <c:pt idx="5">
                  <c:v>2.1465000000000001</c:v>
                </c:pt>
                <c:pt idx="6">
                  <c:v>2.1345999999999998</c:v>
                </c:pt>
                <c:pt idx="7">
                  <c:v>2.1225999999999998</c:v>
                </c:pt>
                <c:pt idx="8">
                  <c:v>2.1271</c:v>
                </c:pt>
                <c:pt idx="9">
                  <c:v>2.0985999999999998</c:v>
                </c:pt>
                <c:pt idx="10">
                  <c:v>2.1648000000000001</c:v>
                </c:pt>
                <c:pt idx="11">
                  <c:v>2.1194000000000002</c:v>
                </c:pt>
                <c:pt idx="12">
                  <c:v>2.1208096774193552</c:v>
                </c:pt>
                <c:pt idx="13">
                  <c:v>2.0636000000000001</c:v>
                </c:pt>
                <c:pt idx="14">
                  <c:v>1.9924999999999999</c:v>
                </c:pt>
                <c:pt idx="15">
                  <c:v>1.9905999999999999</c:v>
                </c:pt>
                <c:pt idx="16">
                  <c:v>1.9413</c:v>
                </c:pt>
                <c:pt idx="17">
                  <c:v>1.92</c:v>
                </c:pt>
                <c:pt idx="18">
                  <c:v>1.909</c:v>
                </c:pt>
                <c:pt idx="19">
                  <c:v>1.8321000000000001</c:v>
                </c:pt>
                <c:pt idx="20">
                  <c:v>1.804</c:v>
                </c:pt>
                <c:pt idx="21">
                  <c:v>1.8317000000000001</c:v>
                </c:pt>
                <c:pt idx="22">
                  <c:v>1.7972999999999999</c:v>
                </c:pt>
                <c:pt idx="23">
                  <c:v>1.7991999999999999</c:v>
                </c:pt>
                <c:pt idx="24">
                  <c:v>1.8171999999999999</c:v>
                </c:pt>
                <c:pt idx="25">
                  <c:v>1.8279000000000001</c:v>
                </c:pt>
                <c:pt idx="26">
                  <c:v>1.8366</c:v>
                </c:pt>
                <c:pt idx="27">
                  <c:v>1.8309</c:v>
                </c:pt>
                <c:pt idx="28">
                  <c:v>1.8255999999999999</c:v>
                </c:pt>
                <c:pt idx="29">
                  <c:v>1.8186</c:v>
                </c:pt>
                <c:pt idx="30">
                  <c:v>1.8158000000000001</c:v>
                </c:pt>
                <c:pt idx="31">
                  <c:v>1.8021</c:v>
                </c:pt>
                <c:pt idx="32">
                  <c:v>1.7959000000000001</c:v>
                </c:pt>
                <c:pt idx="33">
                  <c:v>1.7977000000000001</c:v>
                </c:pt>
                <c:pt idx="34">
                  <c:v>1.7966</c:v>
                </c:pt>
                <c:pt idx="35">
                  <c:v>1.7865</c:v>
                </c:pt>
                <c:pt idx="36">
                  <c:v>1.8018000000000001</c:v>
                </c:pt>
                <c:pt idx="37">
                  <c:v>1.8146</c:v>
                </c:pt>
                <c:pt idx="38">
                  <c:v>1.8279000000000001</c:v>
                </c:pt>
                <c:pt idx="39">
                  <c:v>1.8206</c:v>
                </c:pt>
                <c:pt idx="40">
                  <c:v>1.8064</c:v>
                </c:pt>
                <c:pt idx="41">
                  <c:v>1.7830999999999999</c:v>
                </c:pt>
                <c:pt idx="42">
                  <c:v>1.7689999999999999</c:v>
                </c:pt>
                <c:pt idx="43">
                  <c:v>1.754</c:v>
                </c:pt>
                <c:pt idx="44">
                  <c:v>1.7426999999999999</c:v>
                </c:pt>
                <c:pt idx="45">
                  <c:v>1.7404999999999999</c:v>
                </c:pt>
                <c:pt idx="46">
                  <c:v>1.7345999999999999</c:v>
                </c:pt>
                <c:pt idx="47">
                  <c:v>1.7242</c:v>
                </c:pt>
                <c:pt idx="48">
                  <c:v>1.7144999999999999</c:v>
                </c:pt>
                <c:pt idx="49">
                  <c:v>1.7141999999999999</c:v>
                </c:pt>
                <c:pt idx="50">
                  <c:v>1.7059</c:v>
                </c:pt>
                <c:pt idx="51">
                  <c:v>1.6948000000000001</c:v>
                </c:pt>
                <c:pt idx="52">
                  <c:v>1.6840999999999999</c:v>
                </c:pt>
                <c:pt idx="53">
                  <c:v>1.6748000000000001</c:v>
                </c:pt>
                <c:pt idx="54">
                  <c:v>1.6674</c:v>
                </c:pt>
                <c:pt idx="55">
                  <c:v>1.6646000000000001</c:v>
                </c:pt>
                <c:pt idx="56">
                  <c:v>1.6607000000000001</c:v>
                </c:pt>
                <c:pt idx="57">
                  <c:v>1.6419999999999999</c:v>
                </c:pt>
                <c:pt idx="58">
                  <c:v>1.6223000000000001</c:v>
                </c:pt>
                <c:pt idx="59">
                  <c:v>1.6012999999999999</c:v>
                </c:pt>
                <c:pt idx="60">
                  <c:v>1.5921000000000001</c:v>
                </c:pt>
                <c:pt idx="61">
                  <c:v>1.5664</c:v>
                </c:pt>
                <c:pt idx="62">
                  <c:v>1.5098</c:v>
                </c:pt>
                <c:pt idx="63">
                  <c:v>1.4549000000000001</c:v>
                </c:pt>
                <c:pt idx="64">
                  <c:v>1.4549000000000001</c:v>
                </c:pt>
                <c:pt idx="65">
                  <c:v>1.4280999999999999</c:v>
                </c:pt>
                <c:pt idx="66">
                  <c:v>1.4096</c:v>
                </c:pt>
                <c:pt idx="67">
                  <c:v>1.4123000000000001</c:v>
                </c:pt>
                <c:pt idx="68">
                  <c:v>1.405</c:v>
                </c:pt>
                <c:pt idx="69">
                  <c:v>1.4127000000000001</c:v>
                </c:pt>
                <c:pt idx="70">
                  <c:v>1.5827</c:v>
                </c:pt>
                <c:pt idx="71">
                  <c:v>1.6554</c:v>
                </c:pt>
                <c:pt idx="72">
                  <c:v>1.6677</c:v>
                </c:pt>
                <c:pt idx="73">
                  <c:v>1.6738999999999999</c:v>
                </c:pt>
                <c:pt idx="74">
                  <c:v>1.6729000000000001</c:v>
                </c:pt>
                <c:pt idx="75">
                  <c:v>1.665</c:v>
                </c:pt>
                <c:pt idx="76">
                  <c:v>1.6489</c:v>
                </c:pt>
                <c:pt idx="77">
                  <c:v>1.6539999999999999</c:v>
                </c:pt>
                <c:pt idx="78">
                  <c:v>1.6667000000000001</c:v>
                </c:pt>
                <c:pt idx="79">
                  <c:v>1.6773</c:v>
                </c:pt>
                <c:pt idx="80">
                  <c:v>1.6827000000000001</c:v>
                </c:pt>
                <c:pt idx="81">
                  <c:v>1.6766000000000001</c:v>
                </c:pt>
                <c:pt idx="82">
                  <c:v>1.681</c:v>
                </c:pt>
                <c:pt idx="83">
                  <c:v>1.6791</c:v>
                </c:pt>
                <c:pt idx="84">
                  <c:v>1.7097</c:v>
                </c:pt>
                <c:pt idx="85">
                  <c:v>1.7255</c:v>
                </c:pt>
                <c:pt idx="86">
                  <c:v>1.7287999999999999</c:v>
                </c:pt>
                <c:pt idx="87">
                  <c:v>1.7517</c:v>
                </c:pt>
                <c:pt idx="88">
                  <c:v>1.78</c:v>
                </c:pt>
                <c:pt idx="89">
                  <c:v>1.8579000000000001</c:v>
                </c:pt>
                <c:pt idx="90">
                  <c:v>1.8429</c:v>
                </c:pt>
                <c:pt idx="91">
                  <c:v>1.8399000000000001</c:v>
                </c:pt>
                <c:pt idx="92">
                  <c:v>1.8325</c:v>
                </c:pt>
                <c:pt idx="93">
                  <c:v>1.7935000000000001</c:v>
                </c:pt>
                <c:pt idx="94">
                  <c:v>1.7625</c:v>
                </c:pt>
                <c:pt idx="95">
                  <c:v>1.7632000000000001</c:v>
                </c:pt>
                <c:pt idx="96">
                  <c:v>1.7959000000000001</c:v>
                </c:pt>
                <c:pt idx="97">
                  <c:v>1.776</c:v>
                </c:pt>
                <c:pt idx="98">
                  <c:v>1.7121774193548389</c:v>
                </c:pt>
                <c:pt idx="99">
                  <c:v>1.6651500000000001</c:v>
                </c:pt>
                <c:pt idx="100">
                  <c:v>1.6759451612903229</c:v>
                </c:pt>
                <c:pt idx="101">
                  <c:v>1.6548066666666665</c:v>
                </c:pt>
                <c:pt idx="102">
                  <c:v>1.66576129032258</c:v>
                </c:pt>
                <c:pt idx="103">
                  <c:v>1.6507645161290319</c:v>
                </c:pt>
                <c:pt idx="104">
                  <c:v>1.6619199999999996</c:v>
                </c:pt>
                <c:pt idx="105">
                  <c:v>1.6604451612903224</c:v>
                </c:pt>
                <c:pt idx="106">
                  <c:v>1.6586633333333327</c:v>
                </c:pt>
                <c:pt idx="107">
                  <c:v>1.6603032258064514</c:v>
                </c:pt>
                <c:pt idx="108">
                  <c:v>1.6692903225806448</c:v>
                </c:pt>
                <c:pt idx="109">
                  <c:v>1.6581931034482758</c:v>
                </c:pt>
                <c:pt idx="110">
                  <c:v>1.6534354838709675</c:v>
                </c:pt>
                <c:pt idx="111">
                  <c:v>1.6365499999999999</c:v>
                </c:pt>
                <c:pt idx="112">
                  <c:v>1.6265193548387091</c:v>
                </c:pt>
                <c:pt idx="113">
                  <c:v>1.6350666666666667</c:v>
                </c:pt>
                <c:pt idx="114">
                  <c:v>1.6522838709677421</c:v>
                </c:pt>
                <c:pt idx="115">
                  <c:v>1.6475677419354835</c:v>
                </c:pt>
                <c:pt idx="116">
                  <c:v>1.6539066666666669</c:v>
                </c:pt>
                <c:pt idx="117">
                  <c:v>1.6598612903225802</c:v>
                </c:pt>
                <c:pt idx="118">
                  <c:v>1.6624266666666669</c:v>
                </c:pt>
                <c:pt idx="119">
                  <c:v>1.6599354838709677</c:v>
                </c:pt>
                <c:pt idx="120">
                  <c:v>1.6587451612903226</c:v>
                </c:pt>
                <c:pt idx="121">
                  <c:v>1.6567035714285716</c:v>
                </c:pt>
                <c:pt idx="122">
                  <c:v>1.6587741935483875</c:v>
                </c:pt>
                <c:pt idx="123">
                  <c:v>1.6536233333333337</c:v>
                </c:pt>
                <c:pt idx="124">
                  <c:v>1.6415709677419352</c:v>
                </c:pt>
                <c:pt idx="125">
                  <c:v>1.6558833333333332</c:v>
                </c:pt>
                <c:pt idx="126">
                  <c:v>1.6549290322580648</c:v>
                </c:pt>
                <c:pt idx="127">
                  <c:v>1.66156129032258</c:v>
                </c:pt>
                <c:pt idx="128">
                  <c:v>1.6618900000000003</c:v>
                </c:pt>
                <c:pt idx="129">
                  <c:v>1.6652258064516123</c:v>
                </c:pt>
                <c:pt idx="130">
                  <c:v>1.6783966666666668</c:v>
                </c:pt>
                <c:pt idx="131">
                  <c:v>1.7129387096774193</c:v>
                </c:pt>
                <c:pt idx="132">
                  <c:v>1.7591161290322583</c:v>
                </c:pt>
                <c:pt idx="133">
                  <c:v>1.7479571428571428</c:v>
                </c:pt>
                <c:pt idx="134">
                  <c:v>1.741087096774194</c:v>
                </c:pt>
                <c:pt idx="135">
                  <c:v>1.7546433333333329</c:v>
                </c:pt>
                <c:pt idx="136">
                  <c:v>1.7633419354838706</c:v>
                </c:pt>
                <c:pt idx="137">
                  <c:v>1.7693466666666671</c:v>
                </c:pt>
                <c:pt idx="138">
                  <c:v>1.7597322580645161</c:v>
                </c:pt>
                <c:pt idx="139">
                  <c:v>1.7302000000000002</c:v>
                </c:pt>
                <c:pt idx="140">
                  <c:v>1.7457500000000001</c:v>
                </c:pt>
                <c:pt idx="141">
                  <c:v>1.7542580645161288</c:v>
                </c:pt>
                <c:pt idx="142">
                  <c:v>1.7775999999999996</c:v>
                </c:pt>
                <c:pt idx="143">
                  <c:v>1.8849999999999998</c:v>
                </c:pt>
                <c:pt idx="144">
                  <c:v>1.94</c:v>
                </c:pt>
                <c:pt idx="145">
                  <c:v>2.0870000000000002</c:v>
                </c:pt>
                <c:pt idx="146">
                  <c:v>2.1909999999999998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'მონეტარული სექტორი'!$B$34</c:f>
              <c:strCache>
                <c:ptCount val="1"/>
                <c:pt idx="0">
                  <c:v>ლარი/ევრო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cat>
            <c:multiLvlStrRef>
              <c:f>'მონეტარული სექტორი'!$O$31:$FE$32</c:f>
              <c:multiLvlStrCache>
                <c:ptCount val="147"/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I 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V</c:v>
                  </c:pt>
                  <c:pt idx="17">
                    <c:v>VI</c:v>
                  </c:pt>
                  <c:pt idx="18">
                    <c:v>VII</c:v>
                  </c:pt>
                  <c:pt idx="19">
                    <c:v>VIII</c:v>
                  </c:pt>
                  <c:pt idx="20">
                    <c:v>IX</c:v>
                  </c:pt>
                  <c:pt idx="21">
                    <c:v>X</c:v>
                  </c:pt>
                  <c:pt idx="22">
                    <c:v>XI</c:v>
                  </c:pt>
                  <c:pt idx="23">
                    <c:v>XII</c:v>
                  </c:pt>
                  <c:pt idx="24">
                    <c:v>I 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V</c:v>
                  </c:pt>
                  <c:pt idx="29">
                    <c:v>VI</c:v>
                  </c:pt>
                  <c:pt idx="30">
                    <c:v>VII</c:v>
                  </c:pt>
                  <c:pt idx="31">
                    <c:v>VIII</c:v>
                  </c:pt>
                  <c:pt idx="32">
                    <c:v>IX</c:v>
                  </c:pt>
                  <c:pt idx="33">
                    <c:v>X</c:v>
                  </c:pt>
                  <c:pt idx="34">
                    <c:v>XI</c:v>
                  </c:pt>
                  <c:pt idx="35">
                    <c:v>XII</c:v>
                  </c:pt>
                  <c:pt idx="36">
                    <c:v>I 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  <c:pt idx="40">
                    <c:v>V</c:v>
                  </c:pt>
                  <c:pt idx="41">
                    <c:v>VI</c:v>
                  </c:pt>
                  <c:pt idx="42">
                    <c:v>VII</c:v>
                  </c:pt>
                  <c:pt idx="43">
                    <c:v>VIII</c:v>
                  </c:pt>
                  <c:pt idx="44">
                    <c:v>IX</c:v>
                  </c:pt>
                  <c:pt idx="45">
                    <c:v>X</c:v>
                  </c:pt>
                  <c:pt idx="46">
                    <c:v>XI</c:v>
                  </c:pt>
                  <c:pt idx="47">
                    <c:v>XII</c:v>
                  </c:pt>
                  <c:pt idx="48">
                    <c:v>I </c:v>
                  </c:pt>
                  <c:pt idx="49">
                    <c:v>II</c:v>
                  </c:pt>
                  <c:pt idx="50">
                    <c:v>III</c:v>
                  </c:pt>
                  <c:pt idx="51">
                    <c:v>IV</c:v>
                  </c:pt>
                  <c:pt idx="52">
                    <c:v>V</c:v>
                  </c:pt>
                  <c:pt idx="53">
                    <c:v>VI</c:v>
                  </c:pt>
                  <c:pt idx="54">
                    <c:v>VII</c:v>
                  </c:pt>
                  <c:pt idx="55">
                    <c:v>VIII</c:v>
                  </c:pt>
                  <c:pt idx="56">
                    <c:v>IX</c:v>
                  </c:pt>
                  <c:pt idx="57">
                    <c:v>X</c:v>
                  </c:pt>
                  <c:pt idx="58">
                    <c:v>XI</c:v>
                  </c:pt>
                  <c:pt idx="59">
                    <c:v>XII</c:v>
                  </c:pt>
                  <c:pt idx="60">
                    <c:v>I </c:v>
                  </c:pt>
                  <c:pt idx="61">
                    <c:v>II</c:v>
                  </c:pt>
                  <c:pt idx="62">
                    <c:v>III</c:v>
                  </c:pt>
                  <c:pt idx="63">
                    <c:v>IV</c:v>
                  </c:pt>
                  <c:pt idx="64">
                    <c:v>V</c:v>
                  </c:pt>
                  <c:pt idx="65">
                    <c:v>VI</c:v>
                  </c:pt>
                  <c:pt idx="66">
                    <c:v>VII</c:v>
                  </c:pt>
                  <c:pt idx="67">
                    <c:v>VIII</c:v>
                  </c:pt>
                  <c:pt idx="68">
                    <c:v>IX</c:v>
                  </c:pt>
                  <c:pt idx="69">
                    <c:v>X</c:v>
                  </c:pt>
                  <c:pt idx="70">
                    <c:v>XI</c:v>
                  </c:pt>
                  <c:pt idx="71">
                    <c:v>XII</c:v>
                  </c:pt>
                  <c:pt idx="72">
                    <c:v>I </c:v>
                  </c:pt>
                  <c:pt idx="73">
                    <c:v>II</c:v>
                  </c:pt>
                  <c:pt idx="74">
                    <c:v>III</c:v>
                  </c:pt>
                  <c:pt idx="75">
                    <c:v>IV</c:v>
                  </c:pt>
                  <c:pt idx="76">
                    <c:v>V</c:v>
                  </c:pt>
                  <c:pt idx="77">
                    <c:v>VI</c:v>
                  </c:pt>
                  <c:pt idx="78">
                    <c:v>VII</c:v>
                  </c:pt>
                  <c:pt idx="79">
                    <c:v>VIII</c:v>
                  </c:pt>
                  <c:pt idx="80">
                    <c:v>IX</c:v>
                  </c:pt>
                  <c:pt idx="81">
                    <c:v>X</c:v>
                  </c:pt>
                  <c:pt idx="82">
                    <c:v>XI</c:v>
                  </c:pt>
                  <c:pt idx="83">
                    <c:v>XII</c:v>
                  </c:pt>
                  <c:pt idx="84">
                    <c:v>I </c:v>
                  </c:pt>
                  <c:pt idx="85">
                    <c:v>II</c:v>
                  </c:pt>
                  <c:pt idx="86">
                    <c:v>III</c:v>
                  </c:pt>
                  <c:pt idx="87">
                    <c:v>IV</c:v>
                  </c:pt>
                  <c:pt idx="88">
                    <c:v>V</c:v>
                  </c:pt>
                  <c:pt idx="89">
                    <c:v>VI</c:v>
                  </c:pt>
                  <c:pt idx="90">
                    <c:v>VII</c:v>
                  </c:pt>
                  <c:pt idx="91">
                    <c:v>VIII</c:v>
                  </c:pt>
                  <c:pt idx="92">
                    <c:v>IX</c:v>
                  </c:pt>
                  <c:pt idx="93">
                    <c:v>X</c:v>
                  </c:pt>
                  <c:pt idx="94">
                    <c:v>XI</c:v>
                  </c:pt>
                  <c:pt idx="95">
                    <c:v>XII</c:v>
                  </c:pt>
                  <c:pt idx="96">
                    <c:v>I </c:v>
                  </c:pt>
                  <c:pt idx="97">
                    <c:v>II</c:v>
                  </c:pt>
                  <c:pt idx="98">
                    <c:v>III</c:v>
                  </c:pt>
                  <c:pt idx="99">
                    <c:v>IV</c:v>
                  </c:pt>
                  <c:pt idx="100">
                    <c:v>V</c:v>
                  </c:pt>
                  <c:pt idx="101">
                    <c:v>VI</c:v>
                  </c:pt>
                  <c:pt idx="102">
                    <c:v>VII</c:v>
                  </c:pt>
                  <c:pt idx="103">
                    <c:v>VIII</c:v>
                  </c:pt>
                  <c:pt idx="104">
                    <c:v>IX</c:v>
                  </c:pt>
                  <c:pt idx="105">
                    <c:v>X</c:v>
                  </c:pt>
                  <c:pt idx="106">
                    <c:v>XI</c:v>
                  </c:pt>
                  <c:pt idx="107">
                    <c:v>XII</c:v>
                  </c:pt>
                  <c:pt idx="108">
                    <c:v>I </c:v>
                  </c:pt>
                  <c:pt idx="109">
                    <c:v>II</c:v>
                  </c:pt>
                  <c:pt idx="110">
                    <c:v>III</c:v>
                  </c:pt>
                  <c:pt idx="111">
                    <c:v>IV</c:v>
                  </c:pt>
                  <c:pt idx="112">
                    <c:v>V</c:v>
                  </c:pt>
                  <c:pt idx="113">
                    <c:v>VI</c:v>
                  </c:pt>
                  <c:pt idx="114">
                    <c:v>VII</c:v>
                  </c:pt>
                  <c:pt idx="115">
                    <c:v>VIII</c:v>
                  </c:pt>
                  <c:pt idx="116">
                    <c:v>IX</c:v>
                  </c:pt>
                  <c:pt idx="117">
                    <c:v>X</c:v>
                  </c:pt>
                  <c:pt idx="118">
                    <c:v>XI</c:v>
                  </c:pt>
                  <c:pt idx="119">
                    <c:v>XII</c:v>
                  </c:pt>
                  <c:pt idx="120">
                    <c:v>I </c:v>
                  </c:pt>
                  <c:pt idx="121">
                    <c:v>II</c:v>
                  </c:pt>
                  <c:pt idx="122">
                    <c:v>III</c:v>
                  </c:pt>
                  <c:pt idx="123">
                    <c:v>IV</c:v>
                  </c:pt>
                  <c:pt idx="124">
                    <c:v>V</c:v>
                  </c:pt>
                  <c:pt idx="125">
                    <c:v>VI</c:v>
                  </c:pt>
                  <c:pt idx="126">
                    <c:v>VII</c:v>
                  </c:pt>
                  <c:pt idx="127">
                    <c:v>VIII</c:v>
                  </c:pt>
                  <c:pt idx="128">
                    <c:v>IX</c:v>
                  </c:pt>
                  <c:pt idx="129">
                    <c:v>X</c:v>
                  </c:pt>
                  <c:pt idx="130">
                    <c:v>XI</c:v>
                  </c:pt>
                  <c:pt idx="131">
                    <c:v>XII</c:v>
                  </c:pt>
                  <c:pt idx="132">
                    <c:v>I </c:v>
                  </c:pt>
                  <c:pt idx="133">
                    <c:v>II</c:v>
                  </c:pt>
                  <c:pt idx="134">
                    <c:v>III</c:v>
                  </c:pt>
                  <c:pt idx="135">
                    <c:v>IV</c:v>
                  </c:pt>
                  <c:pt idx="136">
                    <c:v>V</c:v>
                  </c:pt>
                  <c:pt idx="137">
                    <c:v>VI</c:v>
                  </c:pt>
                  <c:pt idx="138">
                    <c:v>VII</c:v>
                  </c:pt>
                  <c:pt idx="139">
                    <c:v>VIII</c:v>
                  </c:pt>
                  <c:pt idx="140">
                    <c:v>IX</c:v>
                  </c:pt>
                  <c:pt idx="141">
                    <c:v>X</c:v>
                  </c:pt>
                  <c:pt idx="142">
                    <c:v>XI</c:v>
                  </c:pt>
                  <c:pt idx="143">
                    <c:v>XII</c:v>
                  </c:pt>
                  <c:pt idx="144">
                    <c:v>I </c:v>
                  </c:pt>
                  <c:pt idx="145">
                    <c:v>II</c:v>
                  </c:pt>
                  <c:pt idx="146">
                    <c:v>III</c:v>
                  </c:pt>
                </c:lvl>
                <c:lvl>
                  <c:pt idx="0">
                    <c:v>2003</c:v>
                  </c:pt>
                  <c:pt idx="12">
                    <c:v>2004</c:v>
                  </c:pt>
                  <c:pt idx="24">
                    <c:v>2005</c:v>
                  </c:pt>
                  <c:pt idx="36">
                    <c:v>2006</c:v>
                  </c:pt>
                  <c:pt idx="48">
                    <c:v>2007</c:v>
                  </c:pt>
                  <c:pt idx="60">
                    <c:v>2008</c:v>
                  </c:pt>
                  <c:pt idx="72">
                    <c:v>2009</c:v>
                  </c:pt>
                  <c:pt idx="84">
                    <c:v>2010</c:v>
                  </c:pt>
                  <c:pt idx="96">
                    <c:v>2011</c:v>
                  </c:pt>
                  <c:pt idx="108">
                    <c:v>2012</c:v>
                  </c:pt>
                  <c:pt idx="120">
                    <c:v>2013</c:v>
                  </c:pt>
                  <c:pt idx="132">
                    <c:v>2014</c:v>
                  </c:pt>
                  <c:pt idx="144">
                    <c:v>2015</c:v>
                  </c:pt>
                </c:lvl>
              </c:multiLvlStrCache>
            </c:multiLvlStrRef>
          </c:cat>
          <c:val>
            <c:numRef>
              <c:f>'მონეტარული სექტორი'!$O$34:$FE$34</c:f>
              <c:numCache>
                <c:formatCode>0.00</c:formatCode>
                <c:ptCount val="147"/>
                <c:pt idx="0">
                  <c:v>2.3201000000000001</c:v>
                </c:pt>
                <c:pt idx="1">
                  <c:v>2.3576999999999999</c:v>
                </c:pt>
                <c:pt idx="2">
                  <c:v>2.3195999999999999</c:v>
                </c:pt>
                <c:pt idx="3">
                  <c:v>2.343</c:v>
                </c:pt>
                <c:pt idx="4">
                  <c:v>2.4727000000000001</c:v>
                </c:pt>
                <c:pt idx="5">
                  <c:v>2.5105</c:v>
                </c:pt>
                <c:pt idx="6">
                  <c:v>2.4293999999999998</c:v>
                </c:pt>
                <c:pt idx="7">
                  <c:v>2.3683999999999998</c:v>
                </c:pt>
                <c:pt idx="8">
                  <c:v>2.3812000000000002</c:v>
                </c:pt>
                <c:pt idx="9">
                  <c:v>2.4571999999999998</c:v>
                </c:pt>
                <c:pt idx="10">
                  <c:v>2.5333000000000001</c:v>
                </c:pt>
                <c:pt idx="11">
                  <c:v>2.5989</c:v>
                </c:pt>
                <c:pt idx="12">
                  <c:v>2.6786548387096785</c:v>
                </c:pt>
                <c:pt idx="13">
                  <c:v>2.6051000000000002</c:v>
                </c:pt>
                <c:pt idx="14">
                  <c:v>2.4439000000000002</c:v>
                </c:pt>
                <c:pt idx="15">
                  <c:v>2.3973</c:v>
                </c:pt>
                <c:pt idx="16">
                  <c:v>2.3292000000000002</c:v>
                </c:pt>
                <c:pt idx="17">
                  <c:v>2.3273000000000001</c:v>
                </c:pt>
                <c:pt idx="18">
                  <c:v>2.3420000000000001</c:v>
                </c:pt>
                <c:pt idx="19">
                  <c:v>2.2302</c:v>
                </c:pt>
                <c:pt idx="20">
                  <c:v>2.2023999999999999</c:v>
                </c:pt>
                <c:pt idx="21">
                  <c:v>2.286</c:v>
                </c:pt>
                <c:pt idx="22">
                  <c:v>2.33</c:v>
                </c:pt>
                <c:pt idx="23">
                  <c:v>2.4068000000000001</c:v>
                </c:pt>
                <c:pt idx="24">
                  <c:v>2.3969</c:v>
                </c:pt>
                <c:pt idx="25">
                  <c:v>2.3778999999999999</c:v>
                </c:pt>
                <c:pt idx="26">
                  <c:v>2.4236</c:v>
                </c:pt>
                <c:pt idx="27">
                  <c:v>2.3689</c:v>
                </c:pt>
                <c:pt idx="28">
                  <c:v>2.3256000000000001</c:v>
                </c:pt>
                <c:pt idx="29">
                  <c:v>2.2151000000000001</c:v>
                </c:pt>
                <c:pt idx="30">
                  <c:v>2.1884999999999999</c:v>
                </c:pt>
                <c:pt idx="31">
                  <c:v>2.2162999999999999</c:v>
                </c:pt>
                <c:pt idx="32">
                  <c:v>2.2067999999999999</c:v>
                </c:pt>
                <c:pt idx="33">
                  <c:v>2.1638999999999999</c:v>
                </c:pt>
                <c:pt idx="34">
                  <c:v>2.1196000000000002</c:v>
                </c:pt>
                <c:pt idx="35">
                  <c:v>2.1179999999999999</c:v>
                </c:pt>
                <c:pt idx="36">
                  <c:v>2.1787999999999998</c:v>
                </c:pt>
                <c:pt idx="37">
                  <c:v>2.1690999999999998</c:v>
                </c:pt>
                <c:pt idx="38">
                  <c:v>2.1949999999999998</c:v>
                </c:pt>
                <c:pt idx="39">
                  <c:v>2.2290999999999999</c:v>
                </c:pt>
                <c:pt idx="40">
                  <c:v>2.302</c:v>
                </c:pt>
                <c:pt idx="41">
                  <c:v>2.2599999999999998</c:v>
                </c:pt>
                <c:pt idx="42">
                  <c:v>2.2448999999999999</c:v>
                </c:pt>
                <c:pt idx="43">
                  <c:v>2.2456999999999998</c:v>
                </c:pt>
                <c:pt idx="44">
                  <c:v>2.2212999999999998</c:v>
                </c:pt>
                <c:pt idx="45">
                  <c:v>2.1970000000000001</c:v>
                </c:pt>
                <c:pt idx="46">
                  <c:v>2.2305000000000001</c:v>
                </c:pt>
                <c:pt idx="47">
                  <c:v>2.2780999999999998</c:v>
                </c:pt>
                <c:pt idx="48">
                  <c:v>2.2286999999999999</c:v>
                </c:pt>
                <c:pt idx="49">
                  <c:v>2.2391999999999999</c:v>
                </c:pt>
                <c:pt idx="50">
                  <c:v>2.2582</c:v>
                </c:pt>
                <c:pt idx="51">
                  <c:v>2.2867000000000002</c:v>
                </c:pt>
                <c:pt idx="52">
                  <c:v>2.2763</c:v>
                </c:pt>
                <c:pt idx="53">
                  <c:v>2.2448000000000001</c:v>
                </c:pt>
                <c:pt idx="54">
                  <c:v>2.2839999999999998</c:v>
                </c:pt>
                <c:pt idx="55">
                  <c:v>2.2658</c:v>
                </c:pt>
                <c:pt idx="56">
                  <c:v>2.3041999999999998</c:v>
                </c:pt>
                <c:pt idx="57">
                  <c:v>2.3347000000000002</c:v>
                </c:pt>
                <c:pt idx="58">
                  <c:v>2.3774999999999999</c:v>
                </c:pt>
                <c:pt idx="59">
                  <c:v>2.3321999999999998</c:v>
                </c:pt>
                <c:pt idx="60">
                  <c:v>2.3412999999999999</c:v>
                </c:pt>
                <c:pt idx="61">
                  <c:v>2.3058000000000001</c:v>
                </c:pt>
                <c:pt idx="62">
                  <c:v>2.3374999999999999</c:v>
                </c:pt>
                <c:pt idx="63">
                  <c:v>2.2978999999999998</c:v>
                </c:pt>
                <c:pt idx="64">
                  <c:v>2.2602000000000002</c:v>
                </c:pt>
                <c:pt idx="65">
                  <c:v>2.2202000000000002</c:v>
                </c:pt>
                <c:pt idx="66">
                  <c:v>2.2233000000000001</c:v>
                </c:pt>
                <c:pt idx="67">
                  <c:v>2.1208999999999998</c:v>
                </c:pt>
                <c:pt idx="68">
                  <c:v>2.0186999999999999</c:v>
                </c:pt>
                <c:pt idx="69">
                  <c:v>1.8917999999999999</c:v>
                </c:pt>
                <c:pt idx="70">
                  <c:v>2.0131999999999999</c:v>
                </c:pt>
                <c:pt idx="71">
                  <c:v>2.2332999999999998</c:v>
                </c:pt>
                <c:pt idx="72">
                  <c:v>2.2290000000000001</c:v>
                </c:pt>
                <c:pt idx="73">
                  <c:v>2.1414</c:v>
                </c:pt>
                <c:pt idx="74">
                  <c:v>2.1844000000000001</c:v>
                </c:pt>
                <c:pt idx="75">
                  <c:v>2.1985000000000001</c:v>
                </c:pt>
                <c:pt idx="76">
                  <c:v>2.2458</c:v>
                </c:pt>
                <c:pt idx="77">
                  <c:v>2.3206000000000002</c:v>
                </c:pt>
                <c:pt idx="78">
                  <c:v>2.3462999999999998</c:v>
                </c:pt>
                <c:pt idx="79">
                  <c:v>2.3910999999999998</c:v>
                </c:pt>
                <c:pt idx="80">
                  <c:v>2.4483000000000001</c:v>
                </c:pt>
                <c:pt idx="81">
                  <c:v>2.4836999999999998</c:v>
                </c:pt>
                <c:pt idx="82">
                  <c:v>2.5045000000000002</c:v>
                </c:pt>
                <c:pt idx="83">
                  <c:v>2.4586999999999999</c:v>
                </c:pt>
                <c:pt idx="84">
                  <c:v>2.4428999999999998</c:v>
                </c:pt>
                <c:pt idx="85">
                  <c:v>2.3597000000000001</c:v>
                </c:pt>
                <c:pt idx="86">
                  <c:v>2.3468</c:v>
                </c:pt>
                <c:pt idx="87">
                  <c:v>2.3506999999999998</c:v>
                </c:pt>
                <c:pt idx="88">
                  <c:v>2.2496</c:v>
                </c:pt>
                <c:pt idx="89">
                  <c:v>2.2706</c:v>
                </c:pt>
                <c:pt idx="90">
                  <c:v>2.351</c:v>
                </c:pt>
                <c:pt idx="91">
                  <c:v>2.3740000000000001</c:v>
                </c:pt>
                <c:pt idx="92">
                  <c:v>2.3864999999999998</c:v>
                </c:pt>
                <c:pt idx="93">
                  <c:v>2.4910000000000001</c:v>
                </c:pt>
                <c:pt idx="94">
                  <c:v>2.4178999999999999</c:v>
                </c:pt>
                <c:pt idx="95">
                  <c:v>2.3308</c:v>
                </c:pt>
                <c:pt idx="96">
                  <c:v>2.4015</c:v>
                </c:pt>
                <c:pt idx="97">
                  <c:v>2.4222999999999999</c:v>
                </c:pt>
                <c:pt idx="98">
                  <c:v>2.3960838709677419</c:v>
                </c:pt>
                <c:pt idx="99">
                  <c:v>2.4016533333333339</c:v>
                </c:pt>
                <c:pt idx="100">
                  <c:v>2.4109387096774197</c:v>
                </c:pt>
                <c:pt idx="101">
                  <c:v>2.3792399999999998</c:v>
                </c:pt>
                <c:pt idx="102">
                  <c:v>2.380525806451613</c:v>
                </c:pt>
                <c:pt idx="103">
                  <c:v>2.3647677419354842</c:v>
                </c:pt>
                <c:pt idx="104">
                  <c:v>2.2970333333333328</c:v>
                </c:pt>
                <c:pt idx="105">
                  <c:v>2.2740806451612912</c:v>
                </c:pt>
                <c:pt idx="106">
                  <c:v>2.2532899999999998</c:v>
                </c:pt>
                <c:pt idx="107">
                  <c:v>2.1910645161290323</c:v>
                </c:pt>
                <c:pt idx="108">
                  <c:v>2.1545645161290317</c:v>
                </c:pt>
                <c:pt idx="109">
                  <c:v>2.1932448275862062</c:v>
                </c:pt>
                <c:pt idx="110">
                  <c:v>2.1836903225806457</c:v>
                </c:pt>
                <c:pt idx="111">
                  <c:v>2.1557499999999998</c:v>
                </c:pt>
                <c:pt idx="112">
                  <c:v>2.0894161290322577</c:v>
                </c:pt>
                <c:pt idx="113">
                  <c:v>2.0465333333333335</c:v>
                </c:pt>
                <c:pt idx="114">
                  <c:v>2.0343387096774195</c:v>
                </c:pt>
                <c:pt idx="115">
                  <c:v>2.0398129032258057</c:v>
                </c:pt>
                <c:pt idx="116">
                  <c:v>2.1249966666666658</c:v>
                </c:pt>
                <c:pt idx="117">
                  <c:v>2.1531064516129028</c:v>
                </c:pt>
                <c:pt idx="118">
                  <c:v>2.1316766666666673</c:v>
                </c:pt>
                <c:pt idx="119">
                  <c:v>2.1749290322580648</c:v>
                </c:pt>
                <c:pt idx="120">
                  <c:v>2.2005838709677432</c:v>
                </c:pt>
                <c:pt idx="121">
                  <c:v>2.2185035714285712</c:v>
                </c:pt>
                <c:pt idx="122">
                  <c:v>2.151712903225806</c:v>
                </c:pt>
                <c:pt idx="123">
                  <c:v>2.1505900000000007</c:v>
                </c:pt>
                <c:pt idx="124">
                  <c:v>2.1342483870967746</c:v>
                </c:pt>
                <c:pt idx="125">
                  <c:v>2.1827400000000008</c:v>
                </c:pt>
                <c:pt idx="126">
                  <c:v>2.1641967741935493</c:v>
                </c:pt>
                <c:pt idx="127">
                  <c:v>2.2118064516129028</c:v>
                </c:pt>
                <c:pt idx="128">
                  <c:v>2.2169199999999996</c:v>
                </c:pt>
                <c:pt idx="129">
                  <c:v>2.2709935483870964</c:v>
                </c:pt>
                <c:pt idx="130">
                  <c:v>2.2652233333333345</c:v>
                </c:pt>
                <c:pt idx="131">
                  <c:v>2.3457290322580642</c:v>
                </c:pt>
                <c:pt idx="132">
                  <c:v>2.3988967741935481</c:v>
                </c:pt>
                <c:pt idx="133">
                  <c:v>2.3842749999999993</c:v>
                </c:pt>
                <c:pt idx="134">
                  <c:v>2.4064129032258053</c:v>
                </c:pt>
                <c:pt idx="135">
                  <c:v>2.4244199999999996</c:v>
                </c:pt>
                <c:pt idx="136">
                  <c:v>2.4267387096774198</c:v>
                </c:pt>
                <c:pt idx="137">
                  <c:v>2.4049800000000014</c:v>
                </c:pt>
                <c:pt idx="138">
                  <c:v>2.3846483870967741</c:v>
                </c:pt>
                <c:pt idx="139">
                  <c:v>2.3055096774193551</c:v>
                </c:pt>
                <c:pt idx="140">
                  <c:v>2.2551966666666661</c:v>
                </c:pt>
                <c:pt idx="141">
                  <c:v>2.2238709677419353</c:v>
                </c:pt>
                <c:pt idx="142">
                  <c:v>2.2174266666666669</c:v>
                </c:pt>
                <c:pt idx="143">
                  <c:v>2.3234709677419354</c:v>
                </c:pt>
                <c:pt idx="144">
                  <c:v>2.2669999999999999</c:v>
                </c:pt>
                <c:pt idx="145">
                  <c:v>2.3719999999999999</c:v>
                </c:pt>
                <c:pt idx="146">
                  <c:v>2.3769999999999998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013184"/>
        <c:axId val="98393408"/>
      </c:lineChart>
      <c:catAx>
        <c:axId val="98013184"/>
        <c:scaling>
          <c:orientation val="minMax"/>
        </c:scaling>
        <c:delete val="0"/>
        <c:axPos val="b"/>
        <c:majorTickMark val="out"/>
        <c:minorTickMark val="none"/>
        <c:tickLblPos val="low"/>
        <c:crossAx val="98393408"/>
        <c:crosses val="autoZero"/>
        <c:auto val="1"/>
        <c:lblAlgn val="ctr"/>
        <c:lblOffset val="100"/>
        <c:noMultiLvlLbl val="0"/>
      </c:catAx>
      <c:valAx>
        <c:axId val="98393408"/>
        <c:scaling>
          <c:orientation val="minMax"/>
          <c:max val="2.8"/>
          <c:min val="1.3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crossAx val="98013184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ka-GE"/>
              <a:t>საბაზრო საპროცენტო განაკვეთები</a:t>
            </a:r>
            <a:endParaRPr lang="en-US"/>
          </a:p>
        </c:rich>
      </c:tx>
      <c:layout>
        <c:manualLayout>
          <c:xMode val="edge"/>
          <c:yMode val="edge"/>
          <c:x val="0.31772811918063315"/>
          <c:y val="3.3719701222206418E-2"/>
        </c:manualLayout>
      </c:layout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'მონეტარული სექტორი'!$A$63:$B$63</c:f>
              <c:strCache>
                <c:ptCount val="1"/>
                <c:pt idx="0">
                  <c:v>დეპოზიტებზე ეროვნული ვალუტით</c:v>
                </c:pt>
              </c:strCache>
            </c:strRef>
          </c:tx>
          <c:marker>
            <c:symbol val="none"/>
          </c:marker>
          <c:cat>
            <c:multiLvlStrRef>
              <c:f>'მონეტარული სექტორი'!$O$61:$ER$62</c:f>
              <c:multiLvlStrCache>
                <c:ptCount val="134"/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I 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V</c:v>
                  </c:pt>
                  <c:pt idx="17">
                    <c:v>VI</c:v>
                  </c:pt>
                  <c:pt idx="18">
                    <c:v>VII</c:v>
                  </c:pt>
                  <c:pt idx="19">
                    <c:v>VIII</c:v>
                  </c:pt>
                  <c:pt idx="20">
                    <c:v>IX</c:v>
                  </c:pt>
                  <c:pt idx="21">
                    <c:v>X</c:v>
                  </c:pt>
                  <c:pt idx="22">
                    <c:v>XI</c:v>
                  </c:pt>
                  <c:pt idx="23">
                    <c:v>XII</c:v>
                  </c:pt>
                  <c:pt idx="24">
                    <c:v>I 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V</c:v>
                  </c:pt>
                  <c:pt idx="29">
                    <c:v>VI</c:v>
                  </c:pt>
                  <c:pt idx="30">
                    <c:v>VII</c:v>
                  </c:pt>
                  <c:pt idx="31">
                    <c:v>VIII</c:v>
                  </c:pt>
                  <c:pt idx="32">
                    <c:v>IX</c:v>
                  </c:pt>
                  <c:pt idx="33">
                    <c:v>X</c:v>
                  </c:pt>
                  <c:pt idx="34">
                    <c:v>XI</c:v>
                  </c:pt>
                  <c:pt idx="35">
                    <c:v>XII</c:v>
                  </c:pt>
                  <c:pt idx="36">
                    <c:v>I 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  <c:pt idx="40">
                    <c:v>V</c:v>
                  </c:pt>
                  <c:pt idx="41">
                    <c:v>VI</c:v>
                  </c:pt>
                  <c:pt idx="42">
                    <c:v>VII</c:v>
                  </c:pt>
                  <c:pt idx="43">
                    <c:v>VIII</c:v>
                  </c:pt>
                  <c:pt idx="44">
                    <c:v>IX</c:v>
                  </c:pt>
                  <c:pt idx="45">
                    <c:v>X</c:v>
                  </c:pt>
                  <c:pt idx="46">
                    <c:v>XI</c:v>
                  </c:pt>
                  <c:pt idx="47">
                    <c:v>XII</c:v>
                  </c:pt>
                  <c:pt idx="48">
                    <c:v>I </c:v>
                  </c:pt>
                  <c:pt idx="49">
                    <c:v>II</c:v>
                  </c:pt>
                  <c:pt idx="50">
                    <c:v>III</c:v>
                  </c:pt>
                  <c:pt idx="51">
                    <c:v>IV</c:v>
                  </c:pt>
                  <c:pt idx="52">
                    <c:v>V</c:v>
                  </c:pt>
                  <c:pt idx="53">
                    <c:v>VI</c:v>
                  </c:pt>
                  <c:pt idx="54">
                    <c:v>VII</c:v>
                  </c:pt>
                  <c:pt idx="55">
                    <c:v>VIII</c:v>
                  </c:pt>
                  <c:pt idx="56">
                    <c:v>IX</c:v>
                  </c:pt>
                  <c:pt idx="57">
                    <c:v>X</c:v>
                  </c:pt>
                  <c:pt idx="58">
                    <c:v>XI</c:v>
                  </c:pt>
                  <c:pt idx="59">
                    <c:v>XII</c:v>
                  </c:pt>
                  <c:pt idx="60">
                    <c:v>I </c:v>
                  </c:pt>
                  <c:pt idx="61">
                    <c:v>II</c:v>
                  </c:pt>
                  <c:pt idx="62">
                    <c:v>III</c:v>
                  </c:pt>
                  <c:pt idx="63">
                    <c:v>IV</c:v>
                  </c:pt>
                  <c:pt idx="64">
                    <c:v>V</c:v>
                  </c:pt>
                  <c:pt idx="65">
                    <c:v>VI</c:v>
                  </c:pt>
                  <c:pt idx="66">
                    <c:v>VII</c:v>
                  </c:pt>
                  <c:pt idx="67">
                    <c:v>VIII</c:v>
                  </c:pt>
                  <c:pt idx="68">
                    <c:v>IX</c:v>
                  </c:pt>
                  <c:pt idx="69">
                    <c:v>X</c:v>
                  </c:pt>
                  <c:pt idx="70">
                    <c:v>XI</c:v>
                  </c:pt>
                  <c:pt idx="71">
                    <c:v>XII</c:v>
                  </c:pt>
                  <c:pt idx="72">
                    <c:v>I </c:v>
                  </c:pt>
                  <c:pt idx="73">
                    <c:v>II</c:v>
                  </c:pt>
                  <c:pt idx="74">
                    <c:v>III</c:v>
                  </c:pt>
                  <c:pt idx="75">
                    <c:v>IV</c:v>
                  </c:pt>
                  <c:pt idx="76">
                    <c:v>V</c:v>
                  </c:pt>
                  <c:pt idx="77">
                    <c:v>VI</c:v>
                  </c:pt>
                  <c:pt idx="78">
                    <c:v>VII</c:v>
                  </c:pt>
                  <c:pt idx="79">
                    <c:v>VIII</c:v>
                  </c:pt>
                  <c:pt idx="80">
                    <c:v>IX</c:v>
                  </c:pt>
                  <c:pt idx="81">
                    <c:v>X</c:v>
                  </c:pt>
                  <c:pt idx="82">
                    <c:v>XI</c:v>
                  </c:pt>
                  <c:pt idx="83">
                    <c:v>XII</c:v>
                  </c:pt>
                  <c:pt idx="84">
                    <c:v>I </c:v>
                  </c:pt>
                  <c:pt idx="85">
                    <c:v>II</c:v>
                  </c:pt>
                  <c:pt idx="86">
                    <c:v>III</c:v>
                  </c:pt>
                  <c:pt idx="87">
                    <c:v>IV</c:v>
                  </c:pt>
                  <c:pt idx="88">
                    <c:v>V</c:v>
                  </c:pt>
                  <c:pt idx="89">
                    <c:v>VI</c:v>
                  </c:pt>
                  <c:pt idx="90">
                    <c:v>VII</c:v>
                  </c:pt>
                  <c:pt idx="91">
                    <c:v>VIII</c:v>
                  </c:pt>
                  <c:pt idx="92">
                    <c:v>IX</c:v>
                  </c:pt>
                  <c:pt idx="93">
                    <c:v>X</c:v>
                  </c:pt>
                  <c:pt idx="94">
                    <c:v>XI</c:v>
                  </c:pt>
                  <c:pt idx="95">
                    <c:v>XII</c:v>
                  </c:pt>
                  <c:pt idx="96">
                    <c:v>I </c:v>
                  </c:pt>
                  <c:pt idx="97">
                    <c:v>II</c:v>
                  </c:pt>
                  <c:pt idx="98">
                    <c:v>III</c:v>
                  </c:pt>
                  <c:pt idx="99">
                    <c:v>IV</c:v>
                  </c:pt>
                  <c:pt idx="100">
                    <c:v>V</c:v>
                  </c:pt>
                  <c:pt idx="101">
                    <c:v>VI</c:v>
                  </c:pt>
                  <c:pt idx="102">
                    <c:v>VII</c:v>
                  </c:pt>
                  <c:pt idx="103">
                    <c:v>VIII</c:v>
                  </c:pt>
                  <c:pt idx="104">
                    <c:v>IX</c:v>
                  </c:pt>
                  <c:pt idx="105">
                    <c:v>X</c:v>
                  </c:pt>
                  <c:pt idx="106">
                    <c:v>XI</c:v>
                  </c:pt>
                  <c:pt idx="107">
                    <c:v>XII</c:v>
                  </c:pt>
                  <c:pt idx="108">
                    <c:v>I </c:v>
                  </c:pt>
                  <c:pt idx="109">
                    <c:v>II</c:v>
                  </c:pt>
                  <c:pt idx="110">
                    <c:v>III</c:v>
                  </c:pt>
                  <c:pt idx="111">
                    <c:v>IV</c:v>
                  </c:pt>
                  <c:pt idx="112">
                    <c:v>V</c:v>
                  </c:pt>
                  <c:pt idx="113">
                    <c:v>VI</c:v>
                  </c:pt>
                  <c:pt idx="114">
                    <c:v>VII</c:v>
                  </c:pt>
                  <c:pt idx="115">
                    <c:v>VIII</c:v>
                  </c:pt>
                  <c:pt idx="116">
                    <c:v>IX</c:v>
                  </c:pt>
                  <c:pt idx="117">
                    <c:v>X</c:v>
                  </c:pt>
                  <c:pt idx="118">
                    <c:v>XI</c:v>
                  </c:pt>
                  <c:pt idx="119">
                    <c:v>XII</c:v>
                  </c:pt>
                  <c:pt idx="120">
                    <c:v>I </c:v>
                  </c:pt>
                  <c:pt idx="121">
                    <c:v>II</c:v>
                  </c:pt>
                  <c:pt idx="122">
                    <c:v>III</c:v>
                  </c:pt>
                  <c:pt idx="123">
                    <c:v>IV</c:v>
                  </c:pt>
                  <c:pt idx="124">
                    <c:v>V</c:v>
                  </c:pt>
                  <c:pt idx="125">
                    <c:v>VI</c:v>
                  </c:pt>
                  <c:pt idx="126">
                    <c:v>VII</c:v>
                  </c:pt>
                  <c:pt idx="127">
                    <c:v>VIII</c:v>
                  </c:pt>
                  <c:pt idx="128">
                    <c:v>IX</c:v>
                  </c:pt>
                  <c:pt idx="129">
                    <c:v>X</c:v>
                  </c:pt>
                  <c:pt idx="130">
                    <c:v>XI</c:v>
                  </c:pt>
                  <c:pt idx="131">
                    <c:v>XII</c:v>
                  </c:pt>
                  <c:pt idx="132">
                    <c:v>I </c:v>
                  </c:pt>
                  <c:pt idx="133">
                    <c:v>II</c:v>
                  </c:pt>
                </c:lvl>
                <c:lvl>
                  <c:pt idx="0">
                    <c:v>2004</c:v>
                  </c:pt>
                  <c:pt idx="12">
                    <c:v>2005</c:v>
                  </c:pt>
                  <c:pt idx="24">
                    <c:v>2006</c:v>
                  </c:pt>
                  <c:pt idx="36">
                    <c:v>2007</c:v>
                  </c:pt>
                  <c:pt idx="48">
                    <c:v>2008</c:v>
                  </c:pt>
                  <c:pt idx="60">
                    <c:v>2009</c:v>
                  </c:pt>
                  <c:pt idx="72">
                    <c:v>2010</c:v>
                  </c:pt>
                  <c:pt idx="84">
                    <c:v>2011</c:v>
                  </c:pt>
                  <c:pt idx="96">
                    <c:v>2012</c:v>
                  </c:pt>
                  <c:pt idx="108">
                    <c:v>2013</c:v>
                  </c:pt>
                  <c:pt idx="120">
                    <c:v>2014</c:v>
                  </c:pt>
                  <c:pt idx="132">
                    <c:v>2015</c:v>
                  </c:pt>
                </c:lvl>
              </c:multiLvlStrCache>
            </c:multiLvlStrRef>
          </c:cat>
          <c:val>
            <c:numRef>
              <c:f>'მონეტარული სექტორი'!$O$63:$ER$63</c:f>
              <c:numCache>
                <c:formatCode>0.0</c:formatCode>
                <c:ptCount val="134"/>
                <c:pt idx="0">
                  <c:v>8.6</c:v>
                </c:pt>
                <c:pt idx="1">
                  <c:v>8.5</c:v>
                </c:pt>
                <c:pt idx="2">
                  <c:v>7.6</c:v>
                </c:pt>
                <c:pt idx="3">
                  <c:v>6.8</c:v>
                </c:pt>
                <c:pt idx="4">
                  <c:v>8.4</c:v>
                </c:pt>
                <c:pt idx="5">
                  <c:v>6.4</c:v>
                </c:pt>
                <c:pt idx="6">
                  <c:v>7.7</c:v>
                </c:pt>
                <c:pt idx="7">
                  <c:v>6.1</c:v>
                </c:pt>
                <c:pt idx="8">
                  <c:v>7.8</c:v>
                </c:pt>
                <c:pt idx="9">
                  <c:v>4.5999999999999996</c:v>
                </c:pt>
                <c:pt idx="10">
                  <c:v>7.1</c:v>
                </c:pt>
                <c:pt idx="11">
                  <c:v>6.4</c:v>
                </c:pt>
                <c:pt idx="12">
                  <c:v>8.5</c:v>
                </c:pt>
                <c:pt idx="13">
                  <c:v>7.6</c:v>
                </c:pt>
                <c:pt idx="14">
                  <c:v>7.3</c:v>
                </c:pt>
                <c:pt idx="15">
                  <c:v>7.9</c:v>
                </c:pt>
                <c:pt idx="16">
                  <c:v>9.4</c:v>
                </c:pt>
                <c:pt idx="17">
                  <c:v>8.3000000000000007</c:v>
                </c:pt>
                <c:pt idx="18">
                  <c:v>6.5</c:v>
                </c:pt>
                <c:pt idx="19">
                  <c:v>8.5</c:v>
                </c:pt>
                <c:pt idx="20">
                  <c:v>9.3000000000000007</c:v>
                </c:pt>
                <c:pt idx="21">
                  <c:v>6.3</c:v>
                </c:pt>
                <c:pt idx="22">
                  <c:v>6.5</c:v>
                </c:pt>
                <c:pt idx="23">
                  <c:v>9.3000000000000007</c:v>
                </c:pt>
                <c:pt idx="24">
                  <c:v>9.1999999999999993</c:v>
                </c:pt>
                <c:pt idx="25">
                  <c:v>8.3000000000000007</c:v>
                </c:pt>
                <c:pt idx="26">
                  <c:v>10.199999999999999</c:v>
                </c:pt>
                <c:pt idx="27">
                  <c:v>9.1999999999999993</c:v>
                </c:pt>
                <c:pt idx="28">
                  <c:v>9.4</c:v>
                </c:pt>
                <c:pt idx="29">
                  <c:v>10.3</c:v>
                </c:pt>
                <c:pt idx="30">
                  <c:v>9.5</c:v>
                </c:pt>
                <c:pt idx="31">
                  <c:v>12</c:v>
                </c:pt>
                <c:pt idx="32">
                  <c:v>11.2</c:v>
                </c:pt>
                <c:pt idx="33">
                  <c:v>11.5</c:v>
                </c:pt>
                <c:pt idx="34">
                  <c:v>10.6</c:v>
                </c:pt>
                <c:pt idx="35">
                  <c:v>10.1</c:v>
                </c:pt>
                <c:pt idx="36">
                  <c:v>10.931148873950979</c:v>
                </c:pt>
                <c:pt idx="37">
                  <c:v>9.6585444788994437</c:v>
                </c:pt>
                <c:pt idx="38">
                  <c:v>9.8285057845919432</c:v>
                </c:pt>
                <c:pt idx="39">
                  <c:v>9.9675671099415535</c:v>
                </c:pt>
                <c:pt idx="40">
                  <c:v>10.692431581585815</c:v>
                </c:pt>
                <c:pt idx="41">
                  <c:v>10.375002298107447</c:v>
                </c:pt>
                <c:pt idx="42">
                  <c:v>9.8542375901830912</c:v>
                </c:pt>
                <c:pt idx="43">
                  <c:v>9.7211433866058083</c:v>
                </c:pt>
                <c:pt idx="44">
                  <c:v>9.6997662077162747</c:v>
                </c:pt>
                <c:pt idx="45">
                  <c:v>10.028759614231255</c:v>
                </c:pt>
                <c:pt idx="46">
                  <c:v>9.6378361198011202</c:v>
                </c:pt>
                <c:pt idx="47">
                  <c:v>12.024499942717942</c:v>
                </c:pt>
                <c:pt idx="48">
                  <c:v>9.9214146898209741</c:v>
                </c:pt>
                <c:pt idx="49">
                  <c:v>9.5189596030619494</c:v>
                </c:pt>
                <c:pt idx="50">
                  <c:v>9.9054443298099955</c:v>
                </c:pt>
                <c:pt idx="51">
                  <c:v>10.377319812251013</c:v>
                </c:pt>
                <c:pt idx="52">
                  <c:v>12.887797090318262</c:v>
                </c:pt>
                <c:pt idx="53">
                  <c:v>11.4188449620061</c:v>
                </c:pt>
                <c:pt idx="54">
                  <c:v>12.464747072186888</c:v>
                </c:pt>
                <c:pt idx="55">
                  <c:v>12.567151559517317</c:v>
                </c:pt>
                <c:pt idx="56">
                  <c:v>11.271431960841051</c:v>
                </c:pt>
                <c:pt idx="57">
                  <c:v>11.366961427911937</c:v>
                </c:pt>
                <c:pt idx="58">
                  <c:v>11.561660688825771</c:v>
                </c:pt>
                <c:pt idx="59">
                  <c:v>11.174081135822719</c:v>
                </c:pt>
                <c:pt idx="60">
                  <c:v>10.694235995613887</c:v>
                </c:pt>
                <c:pt idx="61">
                  <c:v>11.234819447533678</c:v>
                </c:pt>
                <c:pt idx="62">
                  <c:v>10.174149562978503</c:v>
                </c:pt>
                <c:pt idx="63">
                  <c:v>10.7</c:v>
                </c:pt>
                <c:pt idx="64">
                  <c:v>10.717540698554004</c:v>
                </c:pt>
                <c:pt idx="65">
                  <c:v>11.4</c:v>
                </c:pt>
                <c:pt idx="66">
                  <c:v>10.920366438299315</c:v>
                </c:pt>
                <c:pt idx="67">
                  <c:v>10.451082389541318</c:v>
                </c:pt>
                <c:pt idx="68">
                  <c:v>10.82449866970504</c:v>
                </c:pt>
                <c:pt idx="69">
                  <c:v>11.266487099718345</c:v>
                </c:pt>
                <c:pt idx="70">
                  <c:v>10.600559420266295</c:v>
                </c:pt>
                <c:pt idx="71">
                  <c:v>10.667791574087383</c:v>
                </c:pt>
                <c:pt idx="72">
                  <c:v>10.878102360421176</c:v>
                </c:pt>
                <c:pt idx="73">
                  <c:v>10.716636235501992</c:v>
                </c:pt>
                <c:pt idx="74">
                  <c:v>10.671499036844958</c:v>
                </c:pt>
                <c:pt idx="75">
                  <c:v>10.09658026847932</c:v>
                </c:pt>
                <c:pt idx="76">
                  <c:v>10.023033287957261</c:v>
                </c:pt>
                <c:pt idx="77">
                  <c:v>9.5489618698499719</c:v>
                </c:pt>
                <c:pt idx="78">
                  <c:v>9.2100113608972212</c:v>
                </c:pt>
                <c:pt idx="79">
                  <c:v>9.3124064542048863</c:v>
                </c:pt>
                <c:pt idx="80">
                  <c:v>10.043987374574801</c:v>
                </c:pt>
                <c:pt idx="81">
                  <c:v>10.252340687501583</c:v>
                </c:pt>
                <c:pt idx="82">
                  <c:v>9.9137193233014536</c:v>
                </c:pt>
                <c:pt idx="83">
                  <c:v>10.153420246710359</c:v>
                </c:pt>
                <c:pt idx="84">
                  <c:v>11.04028541644594</c:v>
                </c:pt>
                <c:pt idx="85">
                  <c:v>11.404741393068017</c:v>
                </c:pt>
                <c:pt idx="86">
                  <c:v>11.946995468562188</c:v>
                </c:pt>
                <c:pt idx="87">
                  <c:v>11.632652427916282</c:v>
                </c:pt>
                <c:pt idx="88">
                  <c:v>11.666698705858979</c:v>
                </c:pt>
                <c:pt idx="89">
                  <c:v>11.708176543560715</c:v>
                </c:pt>
                <c:pt idx="90">
                  <c:v>11.650397514491468</c:v>
                </c:pt>
                <c:pt idx="91">
                  <c:v>11.552234723880822</c:v>
                </c:pt>
                <c:pt idx="92">
                  <c:v>11.646693288206892</c:v>
                </c:pt>
                <c:pt idx="93">
                  <c:v>11.762928613917186</c:v>
                </c:pt>
                <c:pt idx="94">
                  <c:v>12.005526487916033</c:v>
                </c:pt>
                <c:pt idx="95">
                  <c:v>12.10425877623385</c:v>
                </c:pt>
                <c:pt idx="96">
                  <c:v>11.80677164380757</c:v>
                </c:pt>
                <c:pt idx="97">
                  <c:v>12.236844100976317</c:v>
                </c:pt>
                <c:pt idx="98">
                  <c:v>11.512667998497013</c:v>
                </c:pt>
                <c:pt idx="99">
                  <c:v>11.272776463965199</c:v>
                </c:pt>
                <c:pt idx="100">
                  <c:v>11.536681922352159</c:v>
                </c:pt>
                <c:pt idx="101">
                  <c:v>11.307366959750368</c:v>
                </c:pt>
                <c:pt idx="102">
                  <c:v>10.969989890206282</c:v>
                </c:pt>
                <c:pt idx="103">
                  <c:v>10.460998359401403</c:v>
                </c:pt>
                <c:pt idx="104">
                  <c:v>10.729093373304497</c:v>
                </c:pt>
                <c:pt idx="105">
                  <c:v>8.8865547235530435</c:v>
                </c:pt>
                <c:pt idx="106">
                  <c:v>9.1068643487165719</c:v>
                </c:pt>
                <c:pt idx="107">
                  <c:v>9.3931904842574383</c:v>
                </c:pt>
                <c:pt idx="108">
                  <c:v>11.413606494415589</c:v>
                </c:pt>
                <c:pt idx="109">
                  <c:v>11.144772513889714</c:v>
                </c:pt>
                <c:pt idx="110">
                  <c:v>11.959704458856431</c:v>
                </c:pt>
                <c:pt idx="111">
                  <c:v>11.069042923018367</c:v>
                </c:pt>
                <c:pt idx="112">
                  <c:v>10.275334241535912</c:v>
                </c:pt>
                <c:pt idx="113">
                  <c:v>8.4088258235752562</c:v>
                </c:pt>
                <c:pt idx="114">
                  <c:v>9.0199875607738047</c:v>
                </c:pt>
                <c:pt idx="115">
                  <c:v>8.4733821673233187</c:v>
                </c:pt>
                <c:pt idx="116">
                  <c:v>8.3181364481219475</c:v>
                </c:pt>
                <c:pt idx="117">
                  <c:v>8.7570874550978832</c:v>
                </c:pt>
                <c:pt idx="118">
                  <c:v>9.1273432352863502</c:v>
                </c:pt>
                <c:pt idx="119">
                  <c:v>9.2570742132477921</c:v>
                </c:pt>
                <c:pt idx="120">
                  <c:v>8.8022663426720129</c:v>
                </c:pt>
                <c:pt idx="121">
                  <c:v>8.1486850053990505</c:v>
                </c:pt>
                <c:pt idx="122">
                  <c:v>9.4763805741265053</c:v>
                </c:pt>
                <c:pt idx="123">
                  <c:v>8.3339811110040269</c:v>
                </c:pt>
                <c:pt idx="124">
                  <c:v>7.6837111244993572</c:v>
                </c:pt>
                <c:pt idx="125">
                  <c:v>8.569745689473951</c:v>
                </c:pt>
                <c:pt idx="126">
                  <c:v>8.8370928747667357</c:v>
                </c:pt>
                <c:pt idx="127">
                  <c:v>7.7228741112717616</c:v>
                </c:pt>
                <c:pt idx="128">
                  <c:v>8.4195128609676058</c:v>
                </c:pt>
                <c:pt idx="129">
                  <c:v>9.8787149605557119</c:v>
                </c:pt>
                <c:pt idx="130">
                  <c:v>8.1997412503170786</c:v>
                </c:pt>
                <c:pt idx="131">
                  <c:v>7.0066532955299685</c:v>
                </c:pt>
                <c:pt idx="132">
                  <c:v>8.9176621437590988</c:v>
                </c:pt>
                <c:pt idx="133">
                  <c:v>7.0612999632549656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'მონეტარული სექტორი'!$A$64:$B$64</c:f>
              <c:strCache>
                <c:ptCount val="1"/>
                <c:pt idx="0">
                  <c:v>დეპოზიტებზე უცხოური ვალუტით</c:v>
                </c:pt>
              </c:strCache>
            </c:strRef>
          </c:tx>
          <c:marker>
            <c:symbol val="none"/>
          </c:marker>
          <c:cat>
            <c:multiLvlStrRef>
              <c:f>'მონეტარული სექტორი'!$O$61:$ER$62</c:f>
              <c:multiLvlStrCache>
                <c:ptCount val="134"/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I 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V</c:v>
                  </c:pt>
                  <c:pt idx="17">
                    <c:v>VI</c:v>
                  </c:pt>
                  <c:pt idx="18">
                    <c:v>VII</c:v>
                  </c:pt>
                  <c:pt idx="19">
                    <c:v>VIII</c:v>
                  </c:pt>
                  <c:pt idx="20">
                    <c:v>IX</c:v>
                  </c:pt>
                  <c:pt idx="21">
                    <c:v>X</c:v>
                  </c:pt>
                  <c:pt idx="22">
                    <c:v>XI</c:v>
                  </c:pt>
                  <c:pt idx="23">
                    <c:v>XII</c:v>
                  </c:pt>
                  <c:pt idx="24">
                    <c:v>I 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V</c:v>
                  </c:pt>
                  <c:pt idx="29">
                    <c:v>VI</c:v>
                  </c:pt>
                  <c:pt idx="30">
                    <c:v>VII</c:v>
                  </c:pt>
                  <c:pt idx="31">
                    <c:v>VIII</c:v>
                  </c:pt>
                  <c:pt idx="32">
                    <c:v>IX</c:v>
                  </c:pt>
                  <c:pt idx="33">
                    <c:v>X</c:v>
                  </c:pt>
                  <c:pt idx="34">
                    <c:v>XI</c:v>
                  </c:pt>
                  <c:pt idx="35">
                    <c:v>XII</c:v>
                  </c:pt>
                  <c:pt idx="36">
                    <c:v>I 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  <c:pt idx="40">
                    <c:v>V</c:v>
                  </c:pt>
                  <c:pt idx="41">
                    <c:v>VI</c:v>
                  </c:pt>
                  <c:pt idx="42">
                    <c:v>VII</c:v>
                  </c:pt>
                  <c:pt idx="43">
                    <c:v>VIII</c:v>
                  </c:pt>
                  <c:pt idx="44">
                    <c:v>IX</c:v>
                  </c:pt>
                  <c:pt idx="45">
                    <c:v>X</c:v>
                  </c:pt>
                  <c:pt idx="46">
                    <c:v>XI</c:v>
                  </c:pt>
                  <c:pt idx="47">
                    <c:v>XII</c:v>
                  </c:pt>
                  <c:pt idx="48">
                    <c:v>I </c:v>
                  </c:pt>
                  <c:pt idx="49">
                    <c:v>II</c:v>
                  </c:pt>
                  <c:pt idx="50">
                    <c:v>III</c:v>
                  </c:pt>
                  <c:pt idx="51">
                    <c:v>IV</c:v>
                  </c:pt>
                  <c:pt idx="52">
                    <c:v>V</c:v>
                  </c:pt>
                  <c:pt idx="53">
                    <c:v>VI</c:v>
                  </c:pt>
                  <c:pt idx="54">
                    <c:v>VII</c:v>
                  </c:pt>
                  <c:pt idx="55">
                    <c:v>VIII</c:v>
                  </c:pt>
                  <c:pt idx="56">
                    <c:v>IX</c:v>
                  </c:pt>
                  <c:pt idx="57">
                    <c:v>X</c:v>
                  </c:pt>
                  <c:pt idx="58">
                    <c:v>XI</c:v>
                  </c:pt>
                  <c:pt idx="59">
                    <c:v>XII</c:v>
                  </c:pt>
                  <c:pt idx="60">
                    <c:v>I </c:v>
                  </c:pt>
                  <c:pt idx="61">
                    <c:v>II</c:v>
                  </c:pt>
                  <c:pt idx="62">
                    <c:v>III</c:v>
                  </c:pt>
                  <c:pt idx="63">
                    <c:v>IV</c:v>
                  </c:pt>
                  <c:pt idx="64">
                    <c:v>V</c:v>
                  </c:pt>
                  <c:pt idx="65">
                    <c:v>VI</c:v>
                  </c:pt>
                  <c:pt idx="66">
                    <c:v>VII</c:v>
                  </c:pt>
                  <c:pt idx="67">
                    <c:v>VIII</c:v>
                  </c:pt>
                  <c:pt idx="68">
                    <c:v>IX</c:v>
                  </c:pt>
                  <c:pt idx="69">
                    <c:v>X</c:v>
                  </c:pt>
                  <c:pt idx="70">
                    <c:v>XI</c:v>
                  </c:pt>
                  <c:pt idx="71">
                    <c:v>XII</c:v>
                  </c:pt>
                  <c:pt idx="72">
                    <c:v>I </c:v>
                  </c:pt>
                  <c:pt idx="73">
                    <c:v>II</c:v>
                  </c:pt>
                  <c:pt idx="74">
                    <c:v>III</c:v>
                  </c:pt>
                  <c:pt idx="75">
                    <c:v>IV</c:v>
                  </c:pt>
                  <c:pt idx="76">
                    <c:v>V</c:v>
                  </c:pt>
                  <c:pt idx="77">
                    <c:v>VI</c:v>
                  </c:pt>
                  <c:pt idx="78">
                    <c:v>VII</c:v>
                  </c:pt>
                  <c:pt idx="79">
                    <c:v>VIII</c:v>
                  </c:pt>
                  <c:pt idx="80">
                    <c:v>IX</c:v>
                  </c:pt>
                  <c:pt idx="81">
                    <c:v>X</c:v>
                  </c:pt>
                  <c:pt idx="82">
                    <c:v>XI</c:v>
                  </c:pt>
                  <c:pt idx="83">
                    <c:v>XII</c:v>
                  </c:pt>
                  <c:pt idx="84">
                    <c:v>I </c:v>
                  </c:pt>
                  <c:pt idx="85">
                    <c:v>II</c:v>
                  </c:pt>
                  <c:pt idx="86">
                    <c:v>III</c:v>
                  </c:pt>
                  <c:pt idx="87">
                    <c:v>IV</c:v>
                  </c:pt>
                  <c:pt idx="88">
                    <c:v>V</c:v>
                  </c:pt>
                  <c:pt idx="89">
                    <c:v>VI</c:v>
                  </c:pt>
                  <c:pt idx="90">
                    <c:v>VII</c:v>
                  </c:pt>
                  <c:pt idx="91">
                    <c:v>VIII</c:v>
                  </c:pt>
                  <c:pt idx="92">
                    <c:v>IX</c:v>
                  </c:pt>
                  <c:pt idx="93">
                    <c:v>X</c:v>
                  </c:pt>
                  <c:pt idx="94">
                    <c:v>XI</c:v>
                  </c:pt>
                  <c:pt idx="95">
                    <c:v>XII</c:v>
                  </c:pt>
                  <c:pt idx="96">
                    <c:v>I </c:v>
                  </c:pt>
                  <c:pt idx="97">
                    <c:v>II</c:v>
                  </c:pt>
                  <c:pt idx="98">
                    <c:v>III</c:v>
                  </c:pt>
                  <c:pt idx="99">
                    <c:v>IV</c:v>
                  </c:pt>
                  <c:pt idx="100">
                    <c:v>V</c:v>
                  </c:pt>
                  <c:pt idx="101">
                    <c:v>VI</c:v>
                  </c:pt>
                  <c:pt idx="102">
                    <c:v>VII</c:v>
                  </c:pt>
                  <c:pt idx="103">
                    <c:v>VIII</c:v>
                  </c:pt>
                  <c:pt idx="104">
                    <c:v>IX</c:v>
                  </c:pt>
                  <c:pt idx="105">
                    <c:v>X</c:v>
                  </c:pt>
                  <c:pt idx="106">
                    <c:v>XI</c:v>
                  </c:pt>
                  <c:pt idx="107">
                    <c:v>XII</c:v>
                  </c:pt>
                  <c:pt idx="108">
                    <c:v>I </c:v>
                  </c:pt>
                  <c:pt idx="109">
                    <c:v>II</c:v>
                  </c:pt>
                  <c:pt idx="110">
                    <c:v>III</c:v>
                  </c:pt>
                  <c:pt idx="111">
                    <c:v>IV</c:v>
                  </c:pt>
                  <c:pt idx="112">
                    <c:v>V</c:v>
                  </c:pt>
                  <c:pt idx="113">
                    <c:v>VI</c:v>
                  </c:pt>
                  <c:pt idx="114">
                    <c:v>VII</c:v>
                  </c:pt>
                  <c:pt idx="115">
                    <c:v>VIII</c:v>
                  </c:pt>
                  <c:pt idx="116">
                    <c:v>IX</c:v>
                  </c:pt>
                  <c:pt idx="117">
                    <c:v>X</c:v>
                  </c:pt>
                  <c:pt idx="118">
                    <c:v>XI</c:v>
                  </c:pt>
                  <c:pt idx="119">
                    <c:v>XII</c:v>
                  </c:pt>
                  <c:pt idx="120">
                    <c:v>I </c:v>
                  </c:pt>
                  <c:pt idx="121">
                    <c:v>II</c:v>
                  </c:pt>
                  <c:pt idx="122">
                    <c:v>III</c:v>
                  </c:pt>
                  <c:pt idx="123">
                    <c:v>IV</c:v>
                  </c:pt>
                  <c:pt idx="124">
                    <c:v>V</c:v>
                  </c:pt>
                  <c:pt idx="125">
                    <c:v>VI</c:v>
                  </c:pt>
                  <c:pt idx="126">
                    <c:v>VII</c:v>
                  </c:pt>
                  <c:pt idx="127">
                    <c:v>VIII</c:v>
                  </c:pt>
                  <c:pt idx="128">
                    <c:v>IX</c:v>
                  </c:pt>
                  <c:pt idx="129">
                    <c:v>X</c:v>
                  </c:pt>
                  <c:pt idx="130">
                    <c:v>XI</c:v>
                  </c:pt>
                  <c:pt idx="131">
                    <c:v>XII</c:v>
                  </c:pt>
                  <c:pt idx="132">
                    <c:v>I </c:v>
                  </c:pt>
                  <c:pt idx="133">
                    <c:v>II</c:v>
                  </c:pt>
                </c:lvl>
                <c:lvl>
                  <c:pt idx="0">
                    <c:v>2004</c:v>
                  </c:pt>
                  <c:pt idx="12">
                    <c:v>2005</c:v>
                  </c:pt>
                  <c:pt idx="24">
                    <c:v>2006</c:v>
                  </c:pt>
                  <c:pt idx="36">
                    <c:v>2007</c:v>
                  </c:pt>
                  <c:pt idx="48">
                    <c:v>2008</c:v>
                  </c:pt>
                  <c:pt idx="60">
                    <c:v>2009</c:v>
                  </c:pt>
                  <c:pt idx="72">
                    <c:v>2010</c:v>
                  </c:pt>
                  <c:pt idx="84">
                    <c:v>2011</c:v>
                  </c:pt>
                  <c:pt idx="96">
                    <c:v>2012</c:v>
                  </c:pt>
                  <c:pt idx="108">
                    <c:v>2013</c:v>
                  </c:pt>
                  <c:pt idx="120">
                    <c:v>2014</c:v>
                  </c:pt>
                  <c:pt idx="132">
                    <c:v>2015</c:v>
                  </c:pt>
                </c:lvl>
              </c:multiLvlStrCache>
            </c:multiLvlStrRef>
          </c:cat>
          <c:val>
            <c:numRef>
              <c:f>'მონეტარული სექტორი'!$O$64:$ER$64</c:f>
              <c:numCache>
                <c:formatCode>0.0</c:formatCode>
                <c:ptCount val="134"/>
                <c:pt idx="0">
                  <c:v>8.9</c:v>
                </c:pt>
                <c:pt idx="1">
                  <c:v>8.6</c:v>
                </c:pt>
                <c:pt idx="2">
                  <c:v>8.5</c:v>
                </c:pt>
                <c:pt idx="3">
                  <c:v>8.1999999999999993</c:v>
                </c:pt>
                <c:pt idx="4">
                  <c:v>8.6999999999999993</c:v>
                </c:pt>
                <c:pt idx="5">
                  <c:v>8.4</c:v>
                </c:pt>
                <c:pt idx="6">
                  <c:v>8.4</c:v>
                </c:pt>
                <c:pt idx="7">
                  <c:v>8.3000000000000007</c:v>
                </c:pt>
                <c:pt idx="8">
                  <c:v>7.2</c:v>
                </c:pt>
                <c:pt idx="9">
                  <c:v>7.2</c:v>
                </c:pt>
                <c:pt idx="10">
                  <c:v>7.3</c:v>
                </c:pt>
                <c:pt idx="11">
                  <c:v>7.3</c:v>
                </c:pt>
                <c:pt idx="12">
                  <c:v>7.5</c:v>
                </c:pt>
                <c:pt idx="13">
                  <c:v>7.3</c:v>
                </c:pt>
                <c:pt idx="14">
                  <c:v>6.9</c:v>
                </c:pt>
                <c:pt idx="15">
                  <c:v>6.9</c:v>
                </c:pt>
                <c:pt idx="16">
                  <c:v>7.4</c:v>
                </c:pt>
                <c:pt idx="17">
                  <c:v>7.1</c:v>
                </c:pt>
                <c:pt idx="18">
                  <c:v>7</c:v>
                </c:pt>
                <c:pt idx="19">
                  <c:v>6.2</c:v>
                </c:pt>
                <c:pt idx="20">
                  <c:v>6.8</c:v>
                </c:pt>
                <c:pt idx="21">
                  <c:v>7.2</c:v>
                </c:pt>
                <c:pt idx="22">
                  <c:v>7.4</c:v>
                </c:pt>
                <c:pt idx="23">
                  <c:v>7.8</c:v>
                </c:pt>
                <c:pt idx="24">
                  <c:v>8.3000000000000007</c:v>
                </c:pt>
                <c:pt idx="25">
                  <c:v>7.6</c:v>
                </c:pt>
                <c:pt idx="26">
                  <c:v>7.7</c:v>
                </c:pt>
                <c:pt idx="27">
                  <c:v>7.3</c:v>
                </c:pt>
                <c:pt idx="28">
                  <c:v>7.9</c:v>
                </c:pt>
                <c:pt idx="29">
                  <c:v>7</c:v>
                </c:pt>
                <c:pt idx="30">
                  <c:v>7.5</c:v>
                </c:pt>
                <c:pt idx="31">
                  <c:v>7</c:v>
                </c:pt>
                <c:pt idx="32">
                  <c:v>7.2</c:v>
                </c:pt>
                <c:pt idx="33">
                  <c:v>8.3000000000000007</c:v>
                </c:pt>
                <c:pt idx="34">
                  <c:v>7.9</c:v>
                </c:pt>
                <c:pt idx="35">
                  <c:v>7.9</c:v>
                </c:pt>
                <c:pt idx="36">
                  <c:v>8.0649622414349107</c:v>
                </c:pt>
                <c:pt idx="37">
                  <c:v>8.0004496871986444</c:v>
                </c:pt>
                <c:pt idx="38">
                  <c:v>8.1784006183584879</c:v>
                </c:pt>
                <c:pt idx="39">
                  <c:v>9.0174899093216698</c:v>
                </c:pt>
                <c:pt idx="40">
                  <c:v>7.8378922492465675</c:v>
                </c:pt>
                <c:pt idx="41">
                  <c:v>9.5975510111477398</c:v>
                </c:pt>
                <c:pt idx="42">
                  <c:v>8.1865845059145421</c:v>
                </c:pt>
                <c:pt idx="43">
                  <c:v>7.8465509038109156</c:v>
                </c:pt>
                <c:pt idx="44">
                  <c:v>8.383082724556628</c:v>
                </c:pt>
                <c:pt idx="45">
                  <c:v>8.6176379455992933</c:v>
                </c:pt>
                <c:pt idx="46">
                  <c:v>8.4048331068639559</c:v>
                </c:pt>
                <c:pt idx="47">
                  <c:v>8.2768739292410221</c:v>
                </c:pt>
                <c:pt idx="48">
                  <c:v>9.1374647418134209</c:v>
                </c:pt>
                <c:pt idx="49">
                  <c:v>8.3802230804879283</c:v>
                </c:pt>
                <c:pt idx="50">
                  <c:v>7.8828080309998994</c:v>
                </c:pt>
                <c:pt idx="51">
                  <c:v>8.4963287288899885</c:v>
                </c:pt>
                <c:pt idx="52">
                  <c:v>8.7244112564647054</c:v>
                </c:pt>
                <c:pt idx="53">
                  <c:v>8.7183212594257498</c:v>
                </c:pt>
                <c:pt idx="54">
                  <c:v>8.0408989582661992</c:v>
                </c:pt>
                <c:pt idx="55">
                  <c:v>9.8831906463581518</c:v>
                </c:pt>
                <c:pt idx="56">
                  <c:v>9.3453359223379309</c:v>
                </c:pt>
                <c:pt idx="57">
                  <c:v>8.7400432814015119</c:v>
                </c:pt>
                <c:pt idx="58">
                  <c:v>9.2956736945812573</c:v>
                </c:pt>
                <c:pt idx="59">
                  <c:v>9.2485400695206934</c:v>
                </c:pt>
                <c:pt idx="60">
                  <c:v>9.3270093703393471</c:v>
                </c:pt>
                <c:pt idx="61">
                  <c:v>9.6427469930602001</c:v>
                </c:pt>
                <c:pt idx="62">
                  <c:v>10.375422670232522</c:v>
                </c:pt>
                <c:pt idx="63">
                  <c:v>9.5</c:v>
                </c:pt>
                <c:pt idx="64">
                  <c:v>10.111790177242481</c:v>
                </c:pt>
                <c:pt idx="65">
                  <c:v>9.6999999999999993</c:v>
                </c:pt>
                <c:pt idx="66">
                  <c:v>9.7545401997185159</c:v>
                </c:pt>
                <c:pt idx="67">
                  <c:v>9.5859236494509474</c:v>
                </c:pt>
                <c:pt idx="68">
                  <c:v>9.8712353361714804</c:v>
                </c:pt>
                <c:pt idx="69">
                  <c:v>9.7633806024638528</c:v>
                </c:pt>
                <c:pt idx="70">
                  <c:v>9.0913479426412671</c:v>
                </c:pt>
                <c:pt idx="71">
                  <c:v>9.1750187318129921</c:v>
                </c:pt>
                <c:pt idx="72">
                  <c:v>8.6427399553972748</c:v>
                </c:pt>
                <c:pt idx="73">
                  <c:v>8.9971536112733119</c:v>
                </c:pt>
                <c:pt idx="74">
                  <c:v>8.7630082783374803</c:v>
                </c:pt>
                <c:pt idx="75">
                  <c:v>8.1287095309002932</c:v>
                </c:pt>
                <c:pt idx="76">
                  <c:v>7.5424327446531745</c:v>
                </c:pt>
                <c:pt idx="77">
                  <c:v>8.0158782763383698</c:v>
                </c:pt>
                <c:pt idx="78">
                  <c:v>7.3911037041828811</c:v>
                </c:pt>
                <c:pt idx="79">
                  <c:v>7.2100241196301775</c:v>
                </c:pt>
                <c:pt idx="80">
                  <c:v>7.5871890423227244</c:v>
                </c:pt>
                <c:pt idx="81">
                  <c:v>7.2860640444635951</c:v>
                </c:pt>
                <c:pt idx="82">
                  <c:v>7.4917706388775791</c:v>
                </c:pt>
                <c:pt idx="83">
                  <c:v>7.6098443191532033</c:v>
                </c:pt>
                <c:pt idx="84">
                  <c:v>7.5673343215785822</c:v>
                </c:pt>
                <c:pt idx="85">
                  <c:v>7.8701665164593662</c:v>
                </c:pt>
                <c:pt idx="86">
                  <c:v>8.2215507393661067</c:v>
                </c:pt>
                <c:pt idx="87">
                  <c:v>8.0797959998635296</c:v>
                </c:pt>
                <c:pt idx="88">
                  <c:v>8.2910736245809957</c:v>
                </c:pt>
                <c:pt idx="89">
                  <c:v>8.0871553183768494</c:v>
                </c:pt>
                <c:pt idx="90">
                  <c:v>7.8107844523167094</c:v>
                </c:pt>
                <c:pt idx="91">
                  <c:v>8.3695504203571307</c:v>
                </c:pt>
                <c:pt idx="92">
                  <c:v>8.5264644094885647</c:v>
                </c:pt>
                <c:pt idx="93">
                  <c:v>8.330286021414306</c:v>
                </c:pt>
                <c:pt idx="94">
                  <c:v>8.3556953268003689</c:v>
                </c:pt>
                <c:pt idx="95">
                  <c:v>9.1219291045967736</c:v>
                </c:pt>
                <c:pt idx="96">
                  <c:v>8.1338264750755105</c:v>
                </c:pt>
                <c:pt idx="97">
                  <c:v>8.5375978432917705</c:v>
                </c:pt>
                <c:pt idx="98">
                  <c:v>9.2921724291444967</c:v>
                </c:pt>
                <c:pt idx="99">
                  <c:v>8.0736965533015503</c:v>
                </c:pt>
                <c:pt idx="100">
                  <c:v>8.7332269438709371</c:v>
                </c:pt>
                <c:pt idx="101">
                  <c:v>7.9819694323137904</c:v>
                </c:pt>
                <c:pt idx="102">
                  <c:v>8.1501780327894853</c:v>
                </c:pt>
                <c:pt idx="103">
                  <c:v>7.8108205985953525</c:v>
                </c:pt>
                <c:pt idx="104">
                  <c:v>8.0326840561288844</c:v>
                </c:pt>
                <c:pt idx="105">
                  <c:v>7.8590758760908503</c:v>
                </c:pt>
                <c:pt idx="106">
                  <c:v>7.9582057549524716</c:v>
                </c:pt>
                <c:pt idx="107">
                  <c:v>8.2887967787323635</c:v>
                </c:pt>
                <c:pt idx="108">
                  <c:v>7.6679577718926044</c:v>
                </c:pt>
                <c:pt idx="109">
                  <c:v>7.721184923607197</c:v>
                </c:pt>
                <c:pt idx="110">
                  <c:v>7.3800376517058863</c:v>
                </c:pt>
                <c:pt idx="111">
                  <c:v>7.2340061801251485</c:v>
                </c:pt>
                <c:pt idx="112">
                  <c:v>6.8563119681620179</c:v>
                </c:pt>
                <c:pt idx="113">
                  <c:v>6.545358326407885</c:v>
                </c:pt>
                <c:pt idx="114">
                  <c:v>5.5078004971986312</c:v>
                </c:pt>
                <c:pt idx="115">
                  <c:v>5.1786264149265353</c:v>
                </c:pt>
                <c:pt idx="116">
                  <c:v>5.3190580936819147</c:v>
                </c:pt>
                <c:pt idx="117">
                  <c:v>5.131715054695599</c:v>
                </c:pt>
                <c:pt idx="118">
                  <c:v>5.0669375717570686</c:v>
                </c:pt>
                <c:pt idx="119">
                  <c:v>5.3681010425434641</c:v>
                </c:pt>
                <c:pt idx="120">
                  <c:v>5.2502517297256839</c:v>
                </c:pt>
                <c:pt idx="121">
                  <c:v>5.279210298914859</c:v>
                </c:pt>
                <c:pt idx="122">
                  <c:v>5.2965370698711682</c:v>
                </c:pt>
                <c:pt idx="123">
                  <c:v>4.9846553225471482</c:v>
                </c:pt>
                <c:pt idx="124">
                  <c:v>5.324556479284988</c:v>
                </c:pt>
                <c:pt idx="125">
                  <c:v>5.352495596977823</c:v>
                </c:pt>
                <c:pt idx="126">
                  <c:v>5.0466223675880792</c:v>
                </c:pt>
                <c:pt idx="127">
                  <c:v>4.5961144775147007</c:v>
                </c:pt>
                <c:pt idx="128">
                  <c:v>5.2440574127500605</c:v>
                </c:pt>
                <c:pt idx="129">
                  <c:v>4.7619094958104009</c:v>
                </c:pt>
                <c:pt idx="130">
                  <c:v>4.8687233994360239</c:v>
                </c:pt>
                <c:pt idx="131">
                  <c:v>4.7792018781164103</c:v>
                </c:pt>
                <c:pt idx="132">
                  <c:v>4.5689921436144054</c:v>
                </c:pt>
                <c:pt idx="133">
                  <c:v>4.8108536145553202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'მონეტარული სექტორი'!$A$65:$B$65</c:f>
              <c:strCache>
                <c:ptCount val="1"/>
                <c:pt idx="0">
                  <c:v> სესხებზე ეროვნული ვალუტით</c:v>
                </c:pt>
              </c:strCache>
            </c:strRef>
          </c:tx>
          <c:spPr>
            <a:ln>
              <a:solidFill>
                <a:srgbClr val="002060"/>
              </a:solidFill>
            </a:ln>
          </c:spPr>
          <c:marker>
            <c:symbol val="none"/>
          </c:marker>
          <c:cat>
            <c:multiLvlStrRef>
              <c:f>'მონეტარული სექტორი'!$O$61:$ER$62</c:f>
              <c:multiLvlStrCache>
                <c:ptCount val="134"/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I 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V</c:v>
                  </c:pt>
                  <c:pt idx="17">
                    <c:v>VI</c:v>
                  </c:pt>
                  <c:pt idx="18">
                    <c:v>VII</c:v>
                  </c:pt>
                  <c:pt idx="19">
                    <c:v>VIII</c:v>
                  </c:pt>
                  <c:pt idx="20">
                    <c:v>IX</c:v>
                  </c:pt>
                  <c:pt idx="21">
                    <c:v>X</c:v>
                  </c:pt>
                  <c:pt idx="22">
                    <c:v>XI</c:v>
                  </c:pt>
                  <c:pt idx="23">
                    <c:v>XII</c:v>
                  </c:pt>
                  <c:pt idx="24">
                    <c:v>I 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V</c:v>
                  </c:pt>
                  <c:pt idx="29">
                    <c:v>VI</c:v>
                  </c:pt>
                  <c:pt idx="30">
                    <c:v>VII</c:v>
                  </c:pt>
                  <c:pt idx="31">
                    <c:v>VIII</c:v>
                  </c:pt>
                  <c:pt idx="32">
                    <c:v>IX</c:v>
                  </c:pt>
                  <c:pt idx="33">
                    <c:v>X</c:v>
                  </c:pt>
                  <c:pt idx="34">
                    <c:v>XI</c:v>
                  </c:pt>
                  <c:pt idx="35">
                    <c:v>XII</c:v>
                  </c:pt>
                  <c:pt idx="36">
                    <c:v>I 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  <c:pt idx="40">
                    <c:v>V</c:v>
                  </c:pt>
                  <c:pt idx="41">
                    <c:v>VI</c:v>
                  </c:pt>
                  <c:pt idx="42">
                    <c:v>VII</c:v>
                  </c:pt>
                  <c:pt idx="43">
                    <c:v>VIII</c:v>
                  </c:pt>
                  <c:pt idx="44">
                    <c:v>IX</c:v>
                  </c:pt>
                  <c:pt idx="45">
                    <c:v>X</c:v>
                  </c:pt>
                  <c:pt idx="46">
                    <c:v>XI</c:v>
                  </c:pt>
                  <c:pt idx="47">
                    <c:v>XII</c:v>
                  </c:pt>
                  <c:pt idx="48">
                    <c:v>I </c:v>
                  </c:pt>
                  <c:pt idx="49">
                    <c:v>II</c:v>
                  </c:pt>
                  <c:pt idx="50">
                    <c:v>III</c:v>
                  </c:pt>
                  <c:pt idx="51">
                    <c:v>IV</c:v>
                  </c:pt>
                  <c:pt idx="52">
                    <c:v>V</c:v>
                  </c:pt>
                  <c:pt idx="53">
                    <c:v>VI</c:v>
                  </c:pt>
                  <c:pt idx="54">
                    <c:v>VII</c:v>
                  </c:pt>
                  <c:pt idx="55">
                    <c:v>VIII</c:v>
                  </c:pt>
                  <c:pt idx="56">
                    <c:v>IX</c:v>
                  </c:pt>
                  <c:pt idx="57">
                    <c:v>X</c:v>
                  </c:pt>
                  <c:pt idx="58">
                    <c:v>XI</c:v>
                  </c:pt>
                  <c:pt idx="59">
                    <c:v>XII</c:v>
                  </c:pt>
                  <c:pt idx="60">
                    <c:v>I </c:v>
                  </c:pt>
                  <c:pt idx="61">
                    <c:v>II</c:v>
                  </c:pt>
                  <c:pt idx="62">
                    <c:v>III</c:v>
                  </c:pt>
                  <c:pt idx="63">
                    <c:v>IV</c:v>
                  </c:pt>
                  <c:pt idx="64">
                    <c:v>V</c:v>
                  </c:pt>
                  <c:pt idx="65">
                    <c:v>VI</c:v>
                  </c:pt>
                  <c:pt idx="66">
                    <c:v>VII</c:v>
                  </c:pt>
                  <c:pt idx="67">
                    <c:v>VIII</c:v>
                  </c:pt>
                  <c:pt idx="68">
                    <c:v>IX</c:v>
                  </c:pt>
                  <c:pt idx="69">
                    <c:v>X</c:v>
                  </c:pt>
                  <c:pt idx="70">
                    <c:v>XI</c:v>
                  </c:pt>
                  <c:pt idx="71">
                    <c:v>XII</c:v>
                  </c:pt>
                  <c:pt idx="72">
                    <c:v>I </c:v>
                  </c:pt>
                  <c:pt idx="73">
                    <c:v>II</c:v>
                  </c:pt>
                  <c:pt idx="74">
                    <c:v>III</c:v>
                  </c:pt>
                  <c:pt idx="75">
                    <c:v>IV</c:v>
                  </c:pt>
                  <c:pt idx="76">
                    <c:v>V</c:v>
                  </c:pt>
                  <c:pt idx="77">
                    <c:v>VI</c:v>
                  </c:pt>
                  <c:pt idx="78">
                    <c:v>VII</c:v>
                  </c:pt>
                  <c:pt idx="79">
                    <c:v>VIII</c:v>
                  </c:pt>
                  <c:pt idx="80">
                    <c:v>IX</c:v>
                  </c:pt>
                  <c:pt idx="81">
                    <c:v>X</c:v>
                  </c:pt>
                  <c:pt idx="82">
                    <c:v>XI</c:v>
                  </c:pt>
                  <c:pt idx="83">
                    <c:v>XII</c:v>
                  </c:pt>
                  <c:pt idx="84">
                    <c:v>I </c:v>
                  </c:pt>
                  <c:pt idx="85">
                    <c:v>II</c:v>
                  </c:pt>
                  <c:pt idx="86">
                    <c:v>III</c:v>
                  </c:pt>
                  <c:pt idx="87">
                    <c:v>IV</c:v>
                  </c:pt>
                  <c:pt idx="88">
                    <c:v>V</c:v>
                  </c:pt>
                  <c:pt idx="89">
                    <c:v>VI</c:v>
                  </c:pt>
                  <c:pt idx="90">
                    <c:v>VII</c:v>
                  </c:pt>
                  <c:pt idx="91">
                    <c:v>VIII</c:v>
                  </c:pt>
                  <c:pt idx="92">
                    <c:v>IX</c:v>
                  </c:pt>
                  <c:pt idx="93">
                    <c:v>X</c:v>
                  </c:pt>
                  <c:pt idx="94">
                    <c:v>XI</c:v>
                  </c:pt>
                  <c:pt idx="95">
                    <c:v>XII</c:v>
                  </c:pt>
                  <c:pt idx="96">
                    <c:v>I </c:v>
                  </c:pt>
                  <c:pt idx="97">
                    <c:v>II</c:v>
                  </c:pt>
                  <c:pt idx="98">
                    <c:v>III</c:v>
                  </c:pt>
                  <c:pt idx="99">
                    <c:v>IV</c:v>
                  </c:pt>
                  <c:pt idx="100">
                    <c:v>V</c:v>
                  </c:pt>
                  <c:pt idx="101">
                    <c:v>VI</c:v>
                  </c:pt>
                  <c:pt idx="102">
                    <c:v>VII</c:v>
                  </c:pt>
                  <c:pt idx="103">
                    <c:v>VIII</c:v>
                  </c:pt>
                  <c:pt idx="104">
                    <c:v>IX</c:v>
                  </c:pt>
                  <c:pt idx="105">
                    <c:v>X</c:v>
                  </c:pt>
                  <c:pt idx="106">
                    <c:v>XI</c:v>
                  </c:pt>
                  <c:pt idx="107">
                    <c:v>XII</c:v>
                  </c:pt>
                  <c:pt idx="108">
                    <c:v>I </c:v>
                  </c:pt>
                  <c:pt idx="109">
                    <c:v>II</c:v>
                  </c:pt>
                  <c:pt idx="110">
                    <c:v>III</c:v>
                  </c:pt>
                  <c:pt idx="111">
                    <c:v>IV</c:v>
                  </c:pt>
                  <c:pt idx="112">
                    <c:v>V</c:v>
                  </c:pt>
                  <c:pt idx="113">
                    <c:v>VI</c:v>
                  </c:pt>
                  <c:pt idx="114">
                    <c:v>VII</c:v>
                  </c:pt>
                  <c:pt idx="115">
                    <c:v>VIII</c:v>
                  </c:pt>
                  <c:pt idx="116">
                    <c:v>IX</c:v>
                  </c:pt>
                  <c:pt idx="117">
                    <c:v>X</c:v>
                  </c:pt>
                  <c:pt idx="118">
                    <c:v>XI</c:v>
                  </c:pt>
                  <c:pt idx="119">
                    <c:v>XII</c:v>
                  </c:pt>
                  <c:pt idx="120">
                    <c:v>I </c:v>
                  </c:pt>
                  <c:pt idx="121">
                    <c:v>II</c:v>
                  </c:pt>
                  <c:pt idx="122">
                    <c:v>III</c:v>
                  </c:pt>
                  <c:pt idx="123">
                    <c:v>IV</c:v>
                  </c:pt>
                  <c:pt idx="124">
                    <c:v>V</c:v>
                  </c:pt>
                  <c:pt idx="125">
                    <c:v>VI</c:v>
                  </c:pt>
                  <c:pt idx="126">
                    <c:v>VII</c:v>
                  </c:pt>
                  <c:pt idx="127">
                    <c:v>VIII</c:v>
                  </c:pt>
                  <c:pt idx="128">
                    <c:v>IX</c:v>
                  </c:pt>
                  <c:pt idx="129">
                    <c:v>X</c:v>
                  </c:pt>
                  <c:pt idx="130">
                    <c:v>XI</c:v>
                  </c:pt>
                  <c:pt idx="131">
                    <c:v>XII</c:v>
                  </c:pt>
                  <c:pt idx="132">
                    <c:v>I </c:v>
                  </c:pt>
                  <c:pt idx="133">
                    <c:v>II</c:v>
                  </c:pt>
                </c:lvl>
                <c:lvl>
                  <c:pt idx="0">
                    <c:v>2004</c:v>
                  </c:pt>
                  <c:pt idx="12">
                    <c:v>2005</c:v>
                  </c:pt>
                  <c:pt idx="24">
                    <c:v>2006</c:v>
                  </c:pt>
                  <c:pt idx="36">
                    <c:v>2007</c:v>
                  </c:pt>
                  <c:pt idx="48">
                    <c:v>2008</c:v>
                  </c:pt>
                  <c:pt idx="60">
                    <c:v>2009</c:v>
                  </c:pt>
                  <c:pt idx="72">
                    <c:v>2010</c:v>
                  </c:pt>
                  <c:pt idx="84">
                    <c:v>2011</c:v>
                  </c:pt>
                  <c:pt idx="96">
                    <c:v>2012</c:v>
                  </c:pt>
                  <c:pt idx="108">
                    <c:v>2013</c:v>
                  </c:pt>
                  <c:pt idx="120">
                    <c:v>2014</c:v>
                  </c:pt>
                  <c:pt idx="132">
                    <c:v>2015</c:v>
                  </c:pt>
                </c:lvl>
              </c:multiLvlStrCache>
            </c:multiLvlStrRef>
          </c:cat>
          <c:val>
            <c:numRef>
              <c:f>'მონეტარული სექტორი'!$O$65:$ER$65</c:f>
              <c:numCache>
                <c:formatCode>0.0</c:formatCode>
                <c:ptCount val="134"/>
                <c:pt idx="0">
                  <c:v>27</c:v>
                </c:pt>
                <c:pt idx="1">
                  <c:v>24.9</c:v>
                </c:pt>
                <c:pt idx="2">
                  <c:v>26.9</c:v>
                </c:pt>
                <c:pt idx="3">
                  <c:v>25.4</c:v>
                </c:pt>
                <c:pt idx="4">
                  <c:v>26.3</c:v>
                </c:pt>
                <c:pt idx="5">
                  <c:v>27.1</c:v>
                </c:pt>
                <c:pt idx="6">
                  <c:v>22.9</c:v>
                </c:pt>
                <c:pt idx="7">
                  <c:v>24.1</c:v>
                </c:pt>
                <c:pt idx="8">
                  <c:v>23.7</c:v>
                </c:pt>
                <c:pt idx="9">
                  <c:v>23</c:v>
                </c:pt>
                <c:pt idx="10">
                  <c:v>22.9</c:v>
                </c:pt>
                <c:pt idx="11">
                  <c:v>21.1</c:v>
                </c:pt>
                <c:pt idx="12">
                  <c:v>19.7</c:v>
                </c:pt>
                <c:pt idx="13">
                  <c:v>22.1</c:v>
                </c:pt>
                <c:pt idx="14">
                  <c:v>22.1</c:v>
                </c:pt>
                <c:pt idx="15">
                  <c:v>22.2</c:v>
                </c:pt>
                <c:pt idx="16">
                  <c:v>20.7</c:v>
                </c:pt>
                <c:pt idx="17">
                  <c:v>20.7</c:v>
                </c:pt>
                <c:pt idx="18">
                  <c:v>21</c:v>
                </c:pt>
                <c:pt idx="19">
                  <c:v>20.8</c:v>
                </c:pt>
                <c:pt idx="20">
                  <c:v>19.399999999999999</c:v>
                </c:pt>
                <c:pt idx="21">
                  <c:v>19.899999999999999</c:v>
                </c:pt>
                <c:pt idx="22">
                  <c:v>20.100000000000001</c:v>
                </c:pt>
                <c:pt idx="23">
                  <c:v>19.5</c:v>
                </c:pt>
                <c:pt idx="24">
                  <c:v>21.5</c:v>
                </c:pt>
                <c:pt idx="25">
                  <c:v>19.2</c:v>
                </c:pt>
                <c:pt idx="26">
                  <c:v>19.100000000000001</c:v>
                </c:pt>
                <c:pt idx="27">
                  <c:v>19.5</c:v>
                </c:pt>
                <c:pt idx="28">
                  <c:v>21.1</c:v>
                </c:pt>
                <c:pt idx="29">
                  <c:v>19.100000000000001</c:v>
                </c:pt>
                <c:pt idx="30">
                  <c:v>19.7</c:v>
                </c:pt>
                <c:pt idx="31">
                  <c:v>19.3</c:v>
                </c:pt>
                <c:pt idx="32">
                  <c:v>19.8</c:v>
                </c:pt>
                <c:pt idx="33">
                  <c:v>20</c:v>
                </c:pt>
                <c:pt idx="34">
                  <c:v>19.8</c:v>
                </c:pt>
                <c:pt idx="35">
                  <c:v>19.2</c:v>
                </c:pt>
                <c:pt idx="36">
                  <c:v>19.914159966295685</c:v>
                </c:pt>
                <c:pt idx="37">
                  <c:v>20.956884417062078</c:v>
                </c:pt>
                <c:pt idx="38">
                  <c:v>21.110341885533469</c:v>
                </c:pt>
                <c:pt idx="39">
                  <c:v>20.844769900455585</c:v>
                </c:pt>
                <c:pt idx="40">
                  <c:v>21.515046697103365</c:v>
                </c:pt>
                <c:pt idx="41">
                  <c:v>20.913073254026052</c:v>
                </c:pt>
                <c:pt idx="42">
                  <c:v>20.29770637775361</c:v>
                </c:pt>
                <c:pt idx="43">
                  <c:v>21.007009124536907</c:v>
                </c:pt>
                <c:pt idx="44">
                  <c:v>22.661492294730934</c:v>
                </c:pt>
                <c:pt idx="45">
                  <c:v>21.911352834244411</c:v>
                </c:pt>
                <c:pt idx="46">
                  <c:v>22.064263702324077</c:v>
                </c:pt>
                <c:pt idx="47">
                  <c:v>19.636292548782137</c:v>
                </c:pt>
                <c:pt idx="48">
                  <c:v>21.001882572846906</c:v>
                </c:pt>
                <c:pt idx="49">
                  <c:v>21.519348753383255</c:v>
                </c:pt>
                <c:pt idx="50">
                  <c:v>22.328134387990776</c:v>
                </c:pt>
                <c:pt idx="51">
                  <c:v>22.158275973479931</c:v>
                </c:pt>
                <c:pt idx="52">
                  <c:v>22.910410789969557</c:v>
                </c:pt>
                <c:pt idx="53">
                  <c:v>23.129305205707375</c:v>
                </c:pt>
                <c:pt idx="54">
                  <c:v>22.574925820600527</c:v>
                </c:pt>
                <c:pt idx="55">
                  <c:v>23.58603695545041</c:v>
                </c:pt>
                <c:pt idx="56">
                  <c:v>22.801016728282011</c:v>
                </c:pt>
                <c:pt idx="57">
                  <c:v>24.564920831575012</c:v>
                </c:pt>
                <c:pt idx="58">
                  <c:v>25.316670648071288</c:v>
                </c:pt>
                <c:pt idx="59">
                  <c:v>24.059736602878228</c:v>
                </c:pt>
                <c:pt idx="60">
                  <c:v>26.22477040240096</c:v>
                </c:pt>
                <c:pt idx="61">
                  <c:v>25.683191081143377</c:v>
                </c:pt>
                <c:pt idx="62">
                  <c:v>24.406513147844059</c:v>
                </c:pt>
                <c:pt idx="63">
                  <c:v>24.6</c:v>
                </c:pt>
                <c:pt idx="64">
                  <c:v>25.110338083809115</c:v>
                </c:pt>
                <c:pt idx="65">
                  <c:v>23.9</c:v>
                </c:pt>
                <c:pt idx="66">
                  <c:v>24.644476972230002</c:v>
                </c:pt>
                <c:pt idx="67">
                  <c:v>23.211608912120845</c:v>
                </c:pt>
                <c:pt idx="68">
                  <c:v>23.129185734641158</c:v>
                </c:pt>
                <c:pt idx="69">
                  <c:v>23.715047710341519</c:v>
                </c:pt>
                <c:pt idx="70">
                  <c:v>22.884111663371097</c:v>
                </c:pt>
                <c:pt idx="71">
                  <c:v>23.353072870680723</c:v>
                </c:pt>
                <c:pt idx="72">
                  <c:v>22.768600797515365</c:v>
                </c:pt>
                <c:pt idx="73">
                  <c:v>22.150123588219078</c:v>
                </c:pt>
                <c:pt idx="74">
                  <c:v>23.006577141481664</c:v>
                </c:pt>
                <c:pt idx="75">
                  <c:v>21.498628268756267</c:v>
                </c:pt>
                <c:pt idx="76">
                  <c:v>22.498558792246637</c:v>
                </c:pt>
                <c:pt idx="77">
                  <c:v>21.477823974546489</c:v>
                </c:pt>
                <c:pt idx="78">
                  <c:v>22.225545611514264</c:v>
                </c:pt>
                <c:pt idx="79">
                  <c:v>22.755989857560145</c:v>
                </c:pt>
                <c:pt idx="80">
                  <c:v>22.588624720247552</c:v>
                </c:pt>
                <c:pt idx="81">
                  <c:v>23.151561096525565</c:v>
                </c:pt>
                <c:pt idx="82">
                  <c:v>23.577618918913135</c:v>
                </c:pt>
                <c:pt idx="83">
                  <c:v>22.567072112173687</c:v>
                </c:pt>
                <c:pt idx="84">
                  <c:v>22.508415276677258</c:v>
                </c:pt>
                <c:pt idx="85">
                  <c:v>23.120029449818741</c:v>
                </c:pt>
                <c:pt idx="86">
                  <c:v>21.418536649743906</c:v>
                </c:pt>
                <c:pt idx="87">
                  <c:v>21.936309645931303</c:v>
                </c:pt>
                <c:pt idx="88">
                  <c:v>21.707894604583938</c:v>
                </c:pt>
                <c:pt idx="89">
                  <c:v>21.632843787951092</c:v>
                </c:pt>
                <c:pt idx="90">
                  <c:v>21.774731724038002</c:v>
                </c:pt>
                <c:pt idx="91">
                  <c:v>22.533049363798366</c:v>
                </c:pt>
                <c:pt idx="92">
                  <c:v>21.996470163323092</c:v>
                </c:pt>
                <c:pt idx="93">
                  <c:v>22.195251443501284</c:v>
                </c:pt>
                <c:pt idx="94">
                  <c:v>21.796746357804675</c:v>
                </c:pt>
                <c:pt idx="95">
                  <c:v>23.476050714940101</c:v>
                </c:pt>
                <c:pt idx="96">
                  <c:v>23.664817705025069</c:v>
                </c:pt>
                <c:pt idx="97">
                  <c:v>22.458601242920398</c:v>
                </c:pt>
                <c:pt idx="98">
                  <c:v>22.56976821799989</c:v>
                </c:pt>
                <c:pt idx="99">
                  <c:v>22.104292937009287</c:v>
                </c:pt>
                <c:pt idx="100">
                  <c:v>22.148089574716089</c:v>
                </c:pt>
                <c:pt idx="101">
                  <c:v>20.087216808547055</c:v>
                </c:pt>
                <c:pt idx="102">
                  <c:v>21.420106991430572</c:v>
                </c:pt>
                <c:pt idx="103">
                  <c:v>21.823711678770817</c:v>
                </c:pt>
                <c:pt idx="104">
                  <c:v>22.020397259225348</c:v>
                </c:pt>
                <c:pt idx="105">
                  <c:v>21.891202626520208</c:v>
                </c:pt>
                <c:pt idx="106">
                  <c:v>22.579497850608242</c:v>
                </c:pt>
                <c:pt idx="107">
                  <c:v>21.723281257224897</c:v>
                </c:pt>
                <c:pt idx="108">
                  <c:v>22.490592425768636</c:v>
                </c:pt>
                <c:pt idx="109">
                  <c:v>21.943175592304684</c:v>
                </c:pt>
                <c:pt idx="110">
                  <c:v>21.484053573528517</c:v>
                </c:pt>
                <c:pt idx="111">
                  <c:v>21.377317330272756</c:v>
                </c:pt>
                <c:pt idx="112">
                  <c:v>20.834504525194731</c:v>
                </c:pt>
                <c:pt idx="113">
                  <c:v>20.613440987712082</c:v>
                </c:pt>
                <c:pt idx="114">
                  <c:v>20.486000141651431</c:v>
                </c:pt>
                <c:pt idx="115">
                  <c:v>20.707084274107359</c:v>
                </c:pt>
                <c:pt idx="116">
                  <c:v>20.481415881671676</c:v>
                </c:pt>
                <c:pt idx="117">
                  <c:v>19.924869278600177</c:v>
                </c:pt>
                <c:pt idx="118">
                  <c:v>19.198531599705447</c:v>
                </c:pt>
                <c:pt idx="119">
                  <c:v>18.890240952137148</c:v>
                </c:pt>
                <c:pt idx="120">
                  <c:v>21.028164142760147</c:v>
                </c:pt>
                <c:pt idx="121">
                  <c:v>20.743823729057031</c:v>
                </c:pt>
                <c:pt idx="122">
                  <c:v>20.149798768336272</c:v>
                </c:pt>
                <c:pt idx="123">
                  <c:v>20.54029514189769</c:v>
                </c:pt>
                <c:pt idx="124">
                  <c:v>21.079786506697637</c:v>
                </c:pt>
                <c:pt idx="125">
                  <c:v>19.223187482824116</c:v>
                </c:pt>
                <c:pt idx="126">
                  <c:v>19.794663005944823</c:v>
                </c:pt>
                <c:pt idx="127">
                  <c:v>20.228423812563637</c:v>
                </c:pt>
                <c:pt idx="128">
                  <c:v>18.683041228737839</c:v>
                </c:pt>
                <c:pt idx="129">
                  <c:v>18.577450672238193</c:v>
                </c:pt>
                <c:pt idx="130">
                  <c:v>18.58041930935104</c:v>
                </c:pt>
                <c:pt idx="131">
                  <c:v>17.54958402333305</c:v>
                </c:pt>
                <c:pt idx="132">
                  <c:v>19.2</c:v>
                </c:pt>
                <c:pt idx="133">
                  <c:v>18.460161915752675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'მონეტარული სექტორი'!$A$66:$B$66</c:f>
              <c:strCache>
                <c:ptCount val="1"/>
                <c:pt idx="0">
                  <c:v> სესხებზე უცხოური ვალუტით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multiLvlStrRef>
              <c:f>'მონეტარული სექტორი'!$O$61:$ER$62</c:f>
              <c:multiLvlStrCache>
                <c:ptCount val="134"/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I 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V</c:v>
                  </c:pt>
                  <c:pt idx="17">
                    <c:v>VI</c:v>
                  </c:pt>
                  <c:pt idx="18">
                    <c:v>VII</c:v>
                  </c:pt>
                  <c:pt idx="19">
                    <c:v>VIII</c:v>
                  </c:pt>
                  <c:pt idx="20">
                    <c:v>IX</c:v>
                  </c:pt>
                  <c:pt idx="21">
                    <c:v>X</c:v>
                  </c:pt>
                  <c:pt idx="22">
                    <c:v>XI</c:v>
                  </c:pt>
                  <c:pt idx="23">
                    <c:v>XII</c:v>
                  </c:pt>
                  <c:pt idx="24">
                    <c:v>I 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V</c:v>
                  </c:pt>
                  <c:pt idx="29">
                    <c:v>VI</c:v>
                  </c:pt>
                  <c:pt idx="30">
                    <c:v>VII</c:v>
                  </c:pt>
                  <c:pt idx="31">
                    <c:v>VIII</c:v>
                  </c:pt>
                  <c:pt idx="32">
                    <c:v>IX</c:v>
                  </c:pt>
                  <c:pt idx="33">
                    <c:v>X</c:v>
                  </c:pt>
                  <c:pt idx="34">
                    <c:v>XI</c:v>
                  </c:pt>
                  <c:pt idx="35">
                    <c:v>XII</c:v>
                  </c:pt>
                  <c:pt idx="36">
                    <c:v>I 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  <c:pt idx="40">
                    <c:v>V</c:v>
                  </c:pt>
                  <c:pt idx="41">
                    <c:v>VI</c:v>
                  </c:pt>
                  <c:pt idx="42">
                    <c:v>VII</c:v>
                  </c:pt>
                  <c:pt idx="43">
                    <c:v>VIII</c:v>
                  </c:pt>
                  <c:pt idx="44">
                    <c:v>IX</c:v>
                  </c:pt>
                  <c:pt idx="45">
                    <c:v>X</c:v>
                  </c:pt>
                  <c:pt idx="46">
                    <c:v>XI</c:v>
                  </c:pt>
                  <c:pt idx="47">
                    <c:v>XII</c:v>
                  </c:pt>
                  <c:pt idx="48">
                    <c:v>I </c:v>
                  </c:pt>
                  <c:pt idx="49">
                    <c:v>II</c:v>
                  </c:pt>
                  <c:pt idx="50">
                    <c:v>III</c:v>
                  </c:pt>
                  <c:pt idx="51">
                    <c:v>IV</c:v>
                  </c:pt>
                  <c:pt idx="52">
                    <c:v>V</c:v>
                  </c:pt>
                  <c:pt idx="53">
                    <c:v>VI</c:v>
                  </c:pt>
                  <c:pt idx="54">
                    <c:v>VII</c:v>
                  </c:pt>
                  <c:pt idx="55">
                    <c:v>VIII</c:v>
                  </c:pt>
                  <c:pt idx="56">
                    <c:v>IX</c:v>
                  </c:pt>
                  <c:pt idx="57">
                    <c:v>X</c:v>
                  </c:pt>
                  <c:pt idx="58">
                    <c:v>XI</c:v>
                  </c:pt>
                  <c:pt idx="59">
                    <c:v>XII</c:v>
                  </c:pt>
                  <c:pt idx="60">
                    <c:v>I </c:v>
                  </c:pt>
                  <c:pt idx="61">
                    <c:v>II</c:v>
                  </c:pt>
                  <c:pt idx="62">
                    <c:v>III</c:v>
                  </c:pt>
                  <c:pt idx="63">
                    <c:v>IV</c:v>
                  </c:pt>
                  <c:pt idx="64">
                    <c:v>V</c:v>
                  </c:pt>
                  <c:pt idx="65">
                    <c:v>VI</c:v>
                  </c:pt>
                  <c:pt idx="66">
                    <c:v>VII</c:v>
                  </c:pt>
                  <c:pt idx="67">
                    <c:v>VIII</c:v>
                  </c:pt>
                  <c:pt idx="68">
                    <c:v>IX</c:v>
                  </c:pt>
                  <c:pt idx="69">
                    <c:v>X</c:v>
                  </c:pt>
                  <c:pt idx="70">
                    <c:v>XI</c:v>
                  </c:pt>
                  <c:pt idx="71">
                    <c:v>XII</c:v>
                  </c:pt>
                  <c:pt idx="72">
                    <c:v>I </c:v>
                  </c:pt>
                  <c:pt idx="73">
                    <c:v>II</c:v>
                  </c:pt>
                  <c:pt idx="74">
                    <c:v>III</c:v>
                  </c:pt>
                  <c:pt idx="75">
                    <c:v>IV</c:v>
                  </c:pt>
                  <c:pt idx="76">
                    <c:v>V</c:v>
                  </c:pt>
                  <c:pt idx="77">
                    <c:v>VI</c:v>
                  </c:pt>
                  <c:pt idx="78">
                    <c:v>VII</c:v>
                  </c:pt>
                  <c:pt idx="79">
                    <c:v>VIII</c:v>
                  </c:pt>
                  <c:pt idx="80">
                    <c:v>IX</c:v>
                  </c:pt>
                  <c:pt idx="81">
                    <c:v>X</c:v>
                  </c:pt>
                  <c:pt idx="82">
                    <c:v>XI</c:v>
                  </c:pt>
                  <c:pt idx="83">
                    <c:v>XII</c:v>
                  </c:pt>
                  <c:pt idx="84">
                    <c:v>I </c:v>
                  </c:pt>
                  <c:pt idx="85">
                    <c:v>II</c:v>
                  </c:pt>
                  <c:pt idx="86">
                    <c:v>III</c:v>
                  </c:pt>
                  <c:pt idx="87">
                    <c:v>IV</c:v>
                  </c:pt>
                  <c:pt idx="88">
                    <c:v>V</c:v>
                  </c:pt>
                  <c:pt idx="89">
                    <c:v>VI</c:v>
                  </c:pt>
                  <c:pt idx="90">
                    <c:v>VII</c:v>
                  </c:pt>
                  <c:pt idx="91">
                    <c:v>VIII</c:v>
                  </c:pt>
                  <c:pt idx="92">
                    <c:v>IX</c:v>
                  </c:pt>
                  <c:pt idx="93">
                    <c:v>X</c:v>
                  </c:pt>
                  <c:pt idx="94">
                    <c:v>XI</c:v>
                  </c:pt>
                  <c:pt idx="95">
                    <c:v>XII</c:v>
                  </c:pt>
                  <c:pt idx="96">
                    <c:v>I </c:v>
                  </c:pt>
                  <c:pt idx="97">
                    <c:v>II</c:v>
                  </c:pt>
                  <c:pt idx="98">
                    <c:v>III</c:v>
                  </c:pt>
                  <c:pt idx="99">
                    <c:v>IV</c:v>
                  </c:pt>
                  <c:pt idx="100">
                    <c:v>V</c:v>
                  </c:pt>
                  <c:pt idx="101">
                    <c:v>VI</c:v>
                  </c:pt>
                  <c:pt idx="102">
                    <c:v>VII</c:v>
                  </c:pt>
                  <c:pt idx="103">
                    <c:v>VIII</c:v>
                  </c:pt>
                  <c:pt idx="104">
                    <c:v>IX</c:v>
                  </c:pt>
                  <c:pt idx="105">
                    <c:v>X</c:v>
                  </c:pt>
                  <c:pt idx="106">
                    <c:v>XI</c:v>
                  </c:pt>
                  <c:pt idx="107">
                    <c:v>XII</c:v>
                  </c:pt>
                  <c:pt idx="108">
                    <c:v>I </c:v>
                  </c:pt>
                  <c:pt idx="109">
                    <c:v>II</c:v>
                  </c:pt>
                  <c:pt idx="110">
                    <c:v>III</c:v>
                  </c:pt>
                  <c:pt idx="111">
                    <c:v>IV</c:v>
                  </c:pt>
                  <c:pt idx="112">
                    <c:v>V</c:v>
                  </c:pt>
                  <c:pt idx="113">
                    <c:v>VI</c:v>
                  </c:pt>
                  <c:pt idx="114">
                    <c:v>VII</c:v>
                  </c:pt>
                  <c:pt idx="115">
                    <c:v>VIII</c:v>
                  </c:pt>
                  <c:pt idx="116">
                    <c:v>IX</c:v>
                  </c:pt>
                  <c:pt idx="117">
                    <c:v>X</c:v>
                  </c:pt>
                  <c:pt idx="118">
                    <c:v>XI</c:v>
                  </c:pt>
                  <c:pt idx="119">
                    <c:v>XII</c:v>
                  </c:pt>
                  <c:pt idx="120">
                    <c:v>I </c:v>
                  </c:pt>
                  <c:pt idx="121">
                    <c:v>II</c:v>
                  </c:pt>
                  <c:pt idx="122">
                    <c:v>III</c:v>
                  </c:pt>
                  <c:pt idx="123">
                    <c:v>IV</c:v>
                  </c:pt>
                  <c:pt idx="124">
                    <c:v>V</c:v>
                  </c:pt>
                  <c:pt idx="125">
                    <c:v>VI</c:v>
                  </c:pt>
                  <c:pt idx="126">
                    <c:v>VII</c:v>
                  </c:pt>
                  <c:pt idx="127">
                    <c:v>VIII</c:v>
                  </c:pt>
                  <c:pt idx="128">
                    <c:v>IX</c:v>
                  </c:pt>
                  <c:pt idx="129">
                    <c:v>X</c:v>
                  </c:pt>
                  <c:pt idx="130">
                    <c:v>XI</c:v>
                  </c:pt>
                  <c:pt idx="131">
                    <c:v>XII</c:v>
                  </c:pt>
                  <c:pt idx="132">
                    <c:v>I </c:v>
                  </c:pt>
                  <c:pt idx="133">
                    <c:v>II</c:v>
                  </c:pt>
                </c:lvl>
                <c:lvl>
                  <c:pt idx="0">
                    <c:v>2004</c:v>
                  </c:pt>
                  <c:pt idx="12">
                    <c:v>2005</c:v>
                  </c:pt>
                  <c:pt idx="24">
                    <c:v>2006</c:v>
                  </c:pt>
                  <c:pt idx="36">
                    <c:v>2007</c:v>
                  </c:pt>
                  <c:pt idx="48">
                    <c:v>2008</c:v>
                  </c:pt>
                  <c:pt idx="60">
                    <c:v>2009</c:v>
                  </c:pt>
                  <c:pt idx="72">
                    <c:v>2010</c:v>
                  </c:pt>
                  <c:pt idx="84">
                    <c:v>2011</c:v>
                  </c:pt>
                  <c:pt idx="96">
                    <c:v>2012</c:v>
                  </c:pt>
                  <c:pt idx="108">
                    <c:v>2013</c:v>
                  </c:pt>
                  <c:pt idx="120">
                    <c:v>2014</c:v>
                  </c:pt>
                  <c:pt idx="132">
                    <c:v>2015</c:v>
                  </c:pt>
                </c:lvl>
              </c:multiLvlStrCache>
            </c:multiLvlStrRef>
          </c:cat>
          <c:val>
            <c:numRef>
              <c:f>'მონეტარული სექტორი'!$O$66:$ER$66</c:f>
              <c:numCache>
                <c:formatCode>0.0</c:formatCode>
                <c:ptCount val="134"/>
                <c:pt idx="0">
                  <c:v>20.5</c:v>
                </c:pt>
                <c:pt idx="1">
                  <c:v>21.2</c:v>
                </c:pt>
                <c:pt idx="2">
                  <c:v>20.6</c:v>
                </c:pt>
                <c:pt idx="3">
                  <c:v>20.2</c:v>
                </c:pt>
                <c:pt idx="4">
                  <c:v>19.8</c:v>
                </c:pt>
                <c:pt idx="5">
                  <c:v>19.899999999999999</c:v>
                </c:pt>
                <c:pt idx="6">
                  <c:v>19.7</c:v>
                </c:pt>
                <c:pt idx="7">
                  <c:v>20.100000000000001</c:v>
                </c:pt>
                <c:pt idx="8">
                  <c:v>17.8</c:v>
                </c:pt>
                <c:pt idx="9">
                  <c:v>18.7</c:v>
                </c:pt>
                <c:pt idx="10">
                  <c:v>18.7</c:v>
                </c:pt>
                <c:pt idx="11">
                  <c:v>17.399999999999999</c:v>
                </c:pt>
                <c:pt idx="12">
                  <c:v>17.899999999999999</c:v>
                </c:pt>
                <c:pt idx="13">
                  <c:v>17.5</c:v>
                </c:pt>
                <c:pt idx="14">
                  <c:v>18.399999999999999</c:v>
                </c:pt>
                <c:pt idx="15">
                  <c:v>16.5</c:v>
                </c:pt>
                <c:pt idx="16">
                  <c:v>16.600000000000001</c:v>
                </c:pt>
                <c:pt idx="17">
                  <c:v>16.7</c:v>
                </c:pt>
                <c:pt idx="18">
                  <c:v>15.6</c:v>
                </c:pt>
                <c:pt idx="19">
                  <c:v>15.6</c:v>
                </c:pt>
                <c:pt idx="20">
                  <c:v>16</c:v>
                </c:pt>
                <c:pt idx="21">
                  <c:v>16.2</c:v>
                </c:pt>
                <c:pt idx="22">
                  <c:v>14.9</c:v>
                </c:pt>
                <c:pt idx="23">
                  <c:v>15.9</c:v>
                </c:pt>
                <c:pt idx="24">
                  <c:v>16.5</c:v>
                </c:pt>
                <c:pt idx="25">
                  <c:v>17.399999999999999</c:v>
                </c:pt>
                <c:pt idx="26">
                  <c:v>16.600000000000001</c:v>
                </c:pt>
                <c:pt idx="27">
                  <c:v>17.3</c:v>
                </c:pt>
                <c:pt idx="28">
                  <c:v>18.8</c:v>
                </c:pt>
                <c:pt idx="29">
                  <c:v>17.100000000000001</c:v>
                </c:pt>
                <c:pt idx="30">
                  <c:v>17.100000000000001</c:v>
                </c:pt>
                <c:pt idx="31">
                  <c:v>17.3</c:v>
                </c:pt>
                <c:pt idx="32">
                  <c:v>16.7</c:v>
                </c:pt>
                <c:pt idx="33">
                  <c:v>17.399999999999999</c:v>
                </c:pt>
                <c:pt idx="34">
                  <c:v>19.2</c:v>
                </c:pt>
                <c:pt idx="35">
                  <c:v>17.3</c:v>
                </c:pt>
                <c:pt idx="36">
                  <c:v>17.42728259676689</c:v>
                </c:pt>
                <c:pt idx="37">
                  <c:v>16.947685681406821</c:v>
                </c:pt>
                <c:pt idx="38">
                  <c:v>17.216381159894045</c:v>
                </c:pt>
                <c:pt idx="39">
                  <c:v>16.9664614519731</c:v>
                </c:pt>
                <c:pt idx="40">
                  <c:v>16.698092499187879</c:v>
                </c:pt>
                <c:pt idx="41">
                  <c:v>17.334208681319247</c:v>
                </c:pt>
                <c:pt idx="42">
                  <c:v>16.238665762183448</c:v>
                </c:pt>
                <c:pt idx="43">
                  <c:v>16.690782626450236</c:v>
                </c:pt>
                <c:pt idx="44">
                  <c:v>18.071194337639142</c:v>
                </c:pt>
                <c:pt idx="45">
                  <c:v>18.775511723409309</c:v>
                </c:pt>
                <c:pt idx="46">
                  <c:v>18.149251399630437</c:v>
                </c:pt>
                <c:pt idx="47">
                  <c:v>18.734544370123125</c:v>
                </c:pt>
                <c:pt idx="48">
                  <c:v>20.354100972194772</c:v>
                </c:pt>
                <c:pt idx="49">
                  <c:v>19.831289015016115</c:v>
                </c:pt>
                <c:pt idx="50">
                  <c:v>19.064914218808589</c:v>
                </c:pt>
                <c:pt idx="51">
                  <c:v>18.793214852306534</c:v>
                </c:pt>
                <c:pt idx="52">
                  <c:v>19.685922641672391</c:v>
                </c:pt>
                <c:pt idx="53">
                  <c:v>20.673997219232895</c:v>
                </c:pt>
                <c:pt idx="54">
                  <c:v>21.79169220632112</c:v>
                </c:pt>
                <c:pt idx="55">
                  <c:v>22.682630119070527</c:v>
                </c:pt>
                <c:pt idx="56">
                  <c:v>22.170953348809647</c:v>
                </c:pt>
                <c:pt idx="57">
                  <c:v>23.150781127034378</c:v>
                </c:pt>
                <c:pt idx="58">
                  <c:v>22.439912885573641</c:v>
                </c:pt>
                <c:pt idx="59">
                  <c:v>21.880824333733354</c:v>
                </c:pt>
                <c:pt idx="60">
                  <c:v>24.263918577528898</c:v>
                </c:pt>
                <c:pt idx="61">
                  <c:v>23.007520836500067</c:v>
                </c:pt>
                <c:pt idx="62">
                  <c:v>21.357163328786299</c:v>
                </c:pt>
                <c:pt idx="63">
                  <c:v>22.1</c:v>
                </c:pt>
                <c:pt idx="64">
                  <c:v>21.579342482217239</c:v>
                </c:pt>
                <c:pt idx="65">
                  <c:v>20.9</c:v>
                </c:pt>
                <c:pt idx="66">
                  <c:v>21.576512035382823</c:v>
                </c:pt>
                <c:pt idx="67">
                  <c:v>20.738487630558094</c:v>
                </c:pt>
                <c:pt idx="68">
                  <c:v>20.881927356135144</c:v>
                </c:pt>
                <c:pt idx="69">
                  <c:v>20.050431396922349</c:v>
                </c:pt>
                <c:pt idx="70">
                  <c:v>20.2483370227508</c:v>
                </c:pt>
                <c:pt idx="71">
                  <c:v>19.284462909729299</c:v>
                </c:pt>
                <c:pt idx="72">
                  <c:v>21.363429032962905</c:v>
                </c:pt>
                <c:pt idx="73">
                  <c:v>18.709524943462199</c:v>
                </c:pt>
                <c:pt idx="74">
                  <c:v>18.547749037298725</c:v>
                </c:pt>
                <c:pt idx="75">
                  <c:v>18.381371176067926</c:v>
                </c:pt>
                <c:pt idx="76">
                  <c:v>18.307919392025795</c:v>
                </c:pt>
                <c:pt idx="77">
                  <c:v>17.639167537276847</c:v>
                </c:pt>
                <c:pt idx="78">
                  <c:v>17.061863410253565</c:v>
                </c:pt>
                <c:pt idx="79">
                  <c:v>17.099759061253028</c:v>
                </c:pt>
                <c:pt idx="80">
                  <c:v>16.729471411006667</c:v>
                </c:pt>
                <c:pt idx="81">
                  <c:v>17.025177747733952</c:v>
                </c:pt>
                <c:pt idx="82">
                  <c:v>15.659067632852382</c:v>
                </c:pt>
                <c:pt idx="83">
                  <c:v>14.933292055025756</c:v>
                </c:pt>
                <c:pt idx="84">
                  <c:v>16.447521117858383</c:v>
                </c:pt>
                <c:pt idx="85">
                  <c:v>16.244669976407032</c:v>
                </c:pt>
                <c:pt idx="86">
                  <c:v>15.495145294973765</c:v>
                </c:pt>
                <c:pt idx="87">
                  <c:v>15.667296450599524</c:v>
                </c:pt>
                <c:pt idx="88">
                  <c:v>15.618989320732956</c:v>
                </c:pt>
                <c:pt idx="89">
                  <c:v>13.933707260876487</c:v>
                </c:pt>
                <c:pt idx="90">
                  <c:v>14.919859693842962</c:v>
                </c:pt>
                <c:pt idx="91">
                  <c:v>15.184073758315723</c:v>
                </c:pt>
                <c:pt idx="92">
                  <c:v>15.009181455917767</c:v>
                </c:pt>
                <c:pt idx="93">
                  <c:v>15.595173333703052</c:v>
                </c:pt>
                <c:pt idx="94">
                  <c:v>15.834228750440245</c:v>
                </c:pt>
                <c:pt idx="95">
                  <c:v>15.573560634345956</c:v>
                </c:pt>
                <c:pt idx="96">
                  <c:v>16.848097429548076</c:v>
                </c:pt>
                <c:pt idx="97">
                  <c:v>16.830300698889687</c:v>
                </c:pt>
                <c:pt idx="98">
                  <c:v>15.82925271876268</c:v>
                </c:pt>
                <c:pt idx="99">
                  <c:v>16.345461271357195</c:v>
                </c:pt>
                <c:pt idx="100">
                  <c:v>15.733186372227104</c:v>
                </c:pt>
                <c:pt idx="101">
                  <c:v>15.167745670203589</c:v>
                </c:pt>
                <c:pt idx="102">
                  <c:v>15.1372390826534</c:v>
                </c:pt>
                <c:pt idx="103">
                  <c:v>15.150159208983936</c:v>
                </c:pt>
                <c:pt idx="104">
                  <c:v>14.66487707994939</c:v>
                </c:pt>
                <c:pt idx="105">
                  <c:v>14.47238213732121</c:v>
                </c:pt>
                <c:pt idx="106">
                  <c:v>14.857565179148478</c:v>
                </c:pt>
                <c:pt idx="107">
                  <c:v>14.611784573979959</c:v>
                </c:pt>
                <c:pt idx="108">
                  <c:v>15.267346562447084</c:v>
                </c:pt>
                <c:pt idx="109">
                  <c:v>14.748621583582294</c:v>
                </c:pt>
                <c:pt idx="110">
                  <c:v>14.533055314732101</c:v>
                </c:pt>
                <c:pt idx="111">
                  <c:v>13.69819305330776</c:v>
                </c:pt>
                <c:pt idx="112">
                  <c:v>13.364667845141527</c:v>
                </c:pt>
                <c:pt idx="113">
                  <c:v>13.936190544545651</c:v>
                </c:pt>
                <c:pt idx="114">
                  <c:v>13.861556793357737</c:v>
                </c:pt>
                <c:pt idx="115">
                  <c:v>13.382799232802173</c:v>
                </c:pt>
                <c:pt idx="116">
                  <c:v>13.587584401110092</c:v>
                </c:pt>
                <c:pt idx="117">
                  <c:v>13.669621121177416</c:v>
                </c:pt>
                <c:pt idx="118">
                  <c:v>12.658041199538204</c:v>
                </c:pt>
                <c:pt idx="119">
                  <c:v>11.673833935157083</c:v>
                </c:pt>
                <c:pt idx="120">
                  <c:v>12.906013928987367</c:v>
                </c:pt>
                <c:pt idx="121">
                  <c:v>11.641054368973926</c:v>
                </c:pt>
                <c:pt idx="122">
                  <c:v>11.840877076138865</c:v>
                </c:pt>
                <c:pt idx="123">
                  <c:v>11.909159868665846</c:v>
                </c:pt>
                <c:pt idx="124">
                  <c:v>12.051427323761743</c:v>
                </c:pt>
                <c:pt idx="125">
                  <c:v>11.504049830589043</c:v>
                </c:pt>
                <c:pt idx="126">
                  <c:v>11.498943184679014</c:v>
                </c:pt>
                <c:pt idx="127">
                  <c:v>11.542591597782272</c:v>
                </c:pt>
                <c:pt idx="128">
                  <c:v>10.725795216461862</c:v>
                </c:pt>
                <c:pt idx="129">
                  <c:v>11.03606175522458</c:v>
                </c:pt>
                <c:pt idx="130">
                  <c:v>10.827883298146354</c:v>
                </c:pt>
                <c:pt idx="131">
                  <c:v>10.461905397485175</c:v>
                </c:pt>
                <c:pt idx="132">
                  <c:v>10.7</c:v>
                </c:pt>
                <c:pt idx="133">
                  <c:v>10.804681530592237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013696"/>
        <c:axId val="98611136"/>
      </c:lineChart>
      <c:catAx>
        <c:axId val="98013696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800" baseline="0"/>
            </a:pPr>
            <a:endParaRPr lang="en-US"/>
          </a:p>
        </c:txPr>
        <c:crossAx val="98611136"/>
        <c:crosses val="autoZero"/>
        <c:auto val="1"/>
        <c:lblAlgn val="ctr"/>
        <c:lblOffset val="100"/>
        <c:noMultiLvlLbl val="0"/>
      </c:catAx>
      <c:valAx>
        <c:axId val="98611136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98013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3.4315309294825229E-2"/>
          <c:y val="0.93227849375599192"/>
          <c:w val="0.93356509864311243"/>
          <c:h val="5.8072450008440989E-2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b="1"/>
            </a:pPr>
            <a:r>
              <a:rPr lang="ka-GE" b="1"/>
              <a:t>მთლიანი საერთშორისო რეზერვი</a:t>
            </a:r>
            <a:endParaRPr lang="en-US" b="1"/>
          </a:p>
        </c:rich>
      </c:tx>
      <c:layout/>
      <c:overlay val="1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'მონეტარული სექტორი'!$B$95</c:f>
              <c:strCache>
                <c:ptCount val="1"/>
                <c:pt idx="0">
                  <c:v>მთლიანი საერთაშორისო რეზერვი (ათსი აშშ დოლარი)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cat>
            <c:multiLvlStrRef>
              <c:f>'მონეტარული სექტორი'!$O$93:$GB$94</c:f>
              <c:multiLvlStrCache>
                <c:ptCount val="170"/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I 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V</c:v>
                  </c:pt>
                  <c:pt idx="17">
                    <c:v>VI</c:v>
                  </c:pt>
                  <c:pt idx="18">
                    <c:v>VII</c:v>
                  </c:pt>
                  <c:pt idx="19">
                    <c:v>VIII</c:v>
                  </c:pt>
                  <c:pt idx="20">
                    <c:v>IX</c:v>
                  </c:pt>
                  <c:pt idx="21">
                    <c:v>X</c:v>
                  </c:pt>
                  <c:pt idx="22">
                    <c:v>XI</c:v>
                  </c:pt>
                  <c:pt idx="23">
                    <c:v>XII</c:v>
                  </c:pt>
                  <c:pt idx="24">
                    <c:v>I 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V</c:v>
                  </c:pt>
                  <c:pt idx="29">
                    <c:v>VI</c:v>
                  </c:pt>
                  <c:pt idx="30">
                    <c:v>VII</c:v>
                  </c:pt>
                  <c:pt idx="31">
                    <c:v>VIII</c:v>
                  </c:pt>
                  <c:pt idx="32">
                    <c:v>IX</c:v>
                  </c:pt>
                  <c:pt idx="33">
                    <c:v>X</c:v>
                  </c:pt>
                  <c:pt idx="34">
                    <c:v>XI</c:v>
                  </c:pt>
                  <c:pt idx="35">
                    <c:v>XII</c:v>
                  </c:pt>
                  <c:pt idx="36">
                    <c:v>I 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  <c:pt idx="40">
                    <c:v>V</c:v>
                  </c:pt>
                  <c:pt idx="41">
                    <c:v>VI</c:v>
                  </c:pt>
                  <c:pt idx="42">
                    <c:v>VII</c:v>
                  </c:pt>
                  <c:pt idx="43">
                    <c:v>VIII</c:v>
                  </c:pt>
                  <c:pt idx="44">
                    <c:v>IX</c:v>
                  </c:pt>
                  <c:pt idx="45">
                    <c:v>X</c:v>
                  </c:pt>
                  <c:pt idx="46">
                    <c:v>XI</c:v>
                  </c:pt>
                  <c:pt idx="47">
                    <c:v>XII</c:v>
                  </c:pt>
                  <c:pt idx="48">
                    <c:v>I </c:v>
                  </c:pt>
                  <c:pt idx="49">
                    <c:v>II</c:v>
                  </c:pt>
                  <c:pt idx="50">
                    <c:v>III</c:v>
                  </c:pt>
                  <c:pt idx="51">
                    <c:v>IV</c:v>
                  </c:pt>
                  <c:pt idx="52">
                    <c:v>V</c:v>
                  </c:pt>
                  <c:pt idx="53">
                    <c:v>VI</c:v>
                  </c:pt>
                  <c:pt idx="54">
                    <c:v>VII</c:v>
                  </c:pt>
                  <c:pt idx="55">
                    <c:v>VIII</c:v>
                  </c:pt>
                  <c:pt idx="56">
                    <c:v>IX</c:v>
                  </c:pt>
                  <c:pt idx="57">
                    <c:v>X</c:v>
                  </c:pt>
                  <c:pt idx="58">
                    <c:v>XI</c:v>
                  </c:pt>
                  <c:pt idx="59">
                    <c:v>XII</c:v>
                  </c:pt>
                  <c:pt idx="60">
                    <c:v>I </c:v>
                  </c:pt>
                  <c:pt idx="61">
                    <c:v>II</c:v>
                  </c:pt>
                  <c:pt idx="62">
                    <c:v>III</c:v>
                  </c:pt>
                  <c:pt idx="63">
                    <c:v>IV</c:v>
                  </c:pt>
                  <c:pt idx="64">
                    <c:v>V</c:v>
                  </c:pt>
                  <c:pt idx="65">
                    <c:v>VI</c:v>
                  </c:pt>
                  <c:pt idx="66">
                    <c:v>VII</c:v>
                  </c:pt>
                  <c:pt idx="67">
                    <c:v>VIII</c:v>
                  </c:pt>
                  <c:pt idx="68">
                    <c:v>IX</c:v>
                  </c:pt>
                  <c:pt idx="69">
                    <c:v>X</c:v>
                  </c:pt>
                  <c:pt idx="70">
                    <c:v>XI</c:v>
                  </c:pt>
                  <c:pt idx="71">
                    <c:v>XII</c:v>
                  </c:pt>
                  <c:pt idx="72">
                    <c:v>I </c:v>
                  </c:pt>
                  <c:pt idx="73">
                    <c:v>II</c:v>
                  </c:pt>
                  <c:pt idx="74">
                    <c:v>III</c:v>
                  </c:pt>
                  <c:pt idx="75">
                    <c:v>IV</c:v>
                  </c:pt>
                  <c:pt idx="76">
                    <c:v>V</c:v>
                  </c:pt>
                  <c:pt idx="77">
                    <c:v>VI</c:v>
                  </c:pt>
                  <c:pt idx="78">
                    <c:v>VII</c:v>
                  </c:pt>
                  <c:pt idx="79">
                    <c:v>VIII</c:v>
                  </c:pt>
                  <c:pt idx="80">
                    <c:v>IX</c:v>
                  </c:pt>
                  <c:pt idx="81">
                    <c:v>X</c:v>
                  </c:pt>
                  <c:pt idx="82">
                    <c:v>XI</c:v>
                  </c:pt>
                  <c:pt idx="83">
                    <c:v>XII</c:v>
                  </c:pt>
                  <c:pt idx="84">
                    <c:v>I </c:v>
                  </c:pt>
                  <c:pt idx="85">
                    <c:v>II</c:v>
                  </c:pt>
                  <c:pt idx="86">
                    <c:v>III</c:v>
                  </c:pt>
                  <c:pt idx="87">
                    <c:v>IV</c:v>
                  </c:pt>
                  <c:pt idx="88">
                    <c:v>V</c:v>
                  </c:pt>
                  <c:pt idx="89">
                    <c:v>VI</c:v>
                  </c:pt>
                  <c:pt idx="90">
                    <c:v>VII</c:v>
                  </c:pt>
                  <c:pt idx="91">
                    <c:v>VIII</c:v>
                  </c:pt>
                  <c:pt idx="92">
                    <c:v>IX</c:v>
                  </c:pt>
                  <c:pt idx="93">
                    <c:v>X</c:v>
                  </c:pt>
                  <c:pt idx="94">
                    <c:v>XI</c:v>
                  </c:pt>
                  <c:pt idx="95">
                    <c:v>XII</c:v>
                  </c:pt>
                  <c:pt idx="96">
                    <c:v>I </c:v>
                  </c:pt>
                  <c:pt idx="97">
                    <c:v>II</c:v>
                  </c:pt>
                  <c:pt idx="98">
                    <c:v>III</c:v>
                  </c:pt>
                  <c:pt idx="99">
                    <c:v>IV</c:v>
                  </c:pt>
                  <c:pt idx="100">
                    <c:v>V</c:v>
                  </c:pt>
                  <c:pt idx="101">
                    <c:v>VI</c:v>
                  </c:pt>
                  <c:pt idx="102">
                    <c:v>VII</c:v>
                  </c:pt>
                  <c:pt idx="103">
                    <c:v>VIII</c:v>
                  </c:pt>
                  <c:pt idx="104">
                    <c:v>IX</c:v>
                  </c:pt>
                  <c:pt idx="105">
                    <c:v>X</c:v>
                  </c:pt>
                  <c:pt idx="106">
                    <c:v>XI</c:v>
                  </c:pt>
                  <c:pt idx="107">
                    <c:v>XII</c:v>
                  </c:pt>
                  <c:pt idx="108">
                    <c:v>I </c:v>
                  </c:pt>
                  <c:pt idx="109">
                    <c:v>II</c:v>
                  </c:pt>
                  <c:pt idx="110">
                    <c:v>III</c:v>
                  </c:pt>
                  <c:pt idx="111">
                    <c:v>IV</c:v>
                  </c:pt>
                  <c:pt idx="112">
                    <c:v>V</c:v>
                  </c:pt>
                  <c:pt idx="113">
                    <c:v>VI</c:v>
                  </c:pt>
                  <c:pt idx="114">
                    <c:v>VII</c:v>
                  </c:pt>
                  <c:pt idx="115">
                    <c:v>VIII</c:v>
                  </c:pt>
                  <c:pt idx="116">
                    <c:v>IX</c:v>
                  </c:pt>
                  <c:pt idx="117">
                    <c:v>X</c:v>
                  </c:pt>
                  <c:pt idx="118">
                    <c:v>XI</c:v>
                  </c:pt>
                  <c:pt idx="119">
                    <c:v>XII</c:v>
                  </c:pt>
                  <c:pt idx="120">
                    <c:v>I </c:v>
                  </c:pt>
                  <c:pt idx="121">
                    <c:v>II</c:v>
                  </c:pt>
                  <c:pt idx="122">
                    <c:v>III</c:v>
                  </c:pt>
                  <c:pt idx="123">
                    <c:v>IV</c:v>
                  </c:pt>
                  <c:pt idx="124">
                    <c:v>V</c:v>
                  </c:pt>
                  <c:pt idx="125">
                    <c:v>VI</c:v>
                  </c:pt>
                  <c:pt idx="126">
                    <c:v>VII</c:v>
                  </c:pt>
                  <c:pt idx="127">
                    <c:v>VIII</c:v>
                  </c:pt>
                  <c:pt idx="128">
                    <c:v>IX</c:v>
                  </c:pt>
                  <c:pt idx="129">
                    <c:v>X</c:v>
                  </c:pt>
                  <c:pt idx="130">
                    <c:v>XI</c:v>
                  </c:pt>
                  <c:pt idx="131">
                    <c:v>XII</c:v>
                  </c:pt>
                  <c:pt idx="132">
                    <c:v>I </c:v>
                  </c:pt>
                  <c:pt idx="133">
                    <c:v>II</c:v>
                  </c:pt>
                  <c:pt idx="134">
                    <c:v>III</c:v>
                  </c:pt>
                  <c:pt idx="135">
                    <c:v>IV</c:v>
                  </c:pt>
                  <c:pt idx="136">
                    <c:v>V</c:v>
                  </c:pt>
                  <c:pt idx="137">
                    <c:v>VI</c:v>
                  </c:pt>
                  <c:pt idx="138">
                    <c:v>VII</c:v>
                  </c:pt>
                  <c:pt idx="139">
                    <c:v>VIII</c:v>
                  </c:pt>
                  <c:pt idx="140">
                    <c:v>IX</c:v>
                  </c:pt>
                  <c:pt idx="141">
                    <c:v>X</c:v>
                  </c:pt>
                  <c:pt idx="142">
                    <c:v>XI</c:v>
                  </c:pt>
                  <c:pt idx="143">
                    <c:v>XII</c:v>
                  </c:pt>
                  <c:pt idx="144">
                    <c:v>I </c:v>
                  </c:pt>
                  <c:pt idx="145">
                    <c:v>II</c:v>
                  </c:pt>
                  <c:pt idx="146">
                    <c:v>III</c:v>
                  </c:pt>
                  <c:pt idx="147">
                    <c:v>IV</c:v>
                  </c:pt>
                  <c:pt idx="148">
                    <c:v>V</c:v>
                  </c:pt>
                  <c:pt idx="149">
                    <c:v>VI</c:v>
                  </c:pt>
                  <c:pt idx="150">
                    <c:v>VII</c:v>
                  </c:pt>
                  <c:pt idx="151">
                    <c:v>VIII</c:v>
                  </c:pt>
                  <c:pt idx="152">
                    <c:v>IX</c:v>
                  </c:pt>
                  <c:pt idx="153">
                    <c:v>X</c:v>
                  </c:pt>
                  <c:pt idx="154">
                    <c:v>XI</c:v>
                  </c:pt>
                  <c:pt idx="155">
                    <c:v>XII</c:v>
                  </c:pt>
                  <c:pt idx="156">
                    <c:v>I </c:v>
                  </c:pt>
                  <c:pt idx="157">
                    <c:v>II</c:v>
                  </c:pt>
                  <c:pt idx="158">
                    <c:v>III</c:v>
                  </c:pt>
                  <c:pt idx="159">
                    <c:v>IV</c:v>
                  </c:pt>
                  <c:pt idx="160">
                    <c:v>V</c:v>
                  </c:pt>
                  <c:pt idx="161">
                    <c:v>VI</c:v>
                  </c:pt>
                  <c:pt idx="162">
                    <c:v>VII</c:v>
                  </c:pt>
                  <c:pt idx="163">
                    <c:v>VIII</c:v>
                  </c:pt>
                  <c:pt idx="164">
                    <c:v>IX</c:v>
                  </c:pt>
                  <c:pt idx="165">
                    <c:v>X</c:v>
                  </c:pt>
                  <c:pt idx="166">
                    <c:v>XI</c:v>
                  </c:pt>
                  <c:pt idx="167">
                    <c:v>XII</c:v>
                  </c:pt>
                  <c:pt idx="168">
                    <c:v>I </c:v>
                  </c:pt>
                  <c:pt idx="169">
                    <c:v>II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</c:lvl>
              </c:multiLvlStrCache>
            </c:multiLvlStrRef>
          </c:cat>
          <c:val>
            <c:numRef>
              <c:f>'მონეტარული სექტორი'!$O$95:$GB$95</c:f>
              <c:numCache>
                <c:formatCode>_(* #,##0.0_);_(* \(#,##0.0\);_(* "-"??_);_(@_)</c:formatCode>
                <c:ptCount val="170"/>
                <c:pt idx="0">
                  <c:v>117389.28901111112</c:v>
                </c:pt>
                <c:pt idx="1">
                  <c:v>113225.52712912388</c:v>
                </c:pt>
                <c:pt idx="2">
                  <c:v>119586.80795631066</c:v>
                </c:pt>
                <c:pt idx="3">
                  <c:v>121784.33556990292</c:v>
                </c:pt>
                <c:pt idx="4">
                  <c:v>119100.49398374818</c:v>
                </c:pt>
                <c:pt idx="5">
                  <c:v>120539.85063202935</c:v>
                </c:pt>
                <c:pt idx="6">
                  <c:v>126621.6378854369</c:v>
                </c:pt>
                <c:pt idx="7">
                  <c:v>130230.05988729236</c:v>
                </c:pt>
                <c:pt idx="8">
                  <c:v>132446.60043478897</c:v>
                </c:pt>
                <c:pt idx="9">
                  <c:v>132843.91237768505</c:v>
                </c:pt>
                <c:pt idx="10">
                  <c:v>141314.15108281025</c:v>
                </c:pt>
                <c:pt idx="11">
                  <c:v>161939.30030970875</c:v>
                </c:pt>
                <c:pt idx="12">
                  <c:v>154673.70396850252</c:v>
                </c:pt>
                <c:pt idx="13">
                  <c:v>153155.96019140273</c:v>
                </c:pt>
                <c:pt idx="14">
                  <c:v>148933.39912257338</c:v>
                </c:pt>
                <c:pt idx="15">
                  <c:v>143590.72041289991</c:v>
                </c:pt>
                <c:pt idx="16">
                  <c:v>145319.04898634821</c:v>
                </c:pt>
                <c:pt idx="17">
                  <c:v>146717.0625908676</c:v>
                </c:pt>
                <c:pt idx="18">
                  <c:v>180817.63074965673</c:v>
                </c:pt>
                <c:pt idx="19">
                  <c:v>186466.39334480371</c:v>
                </c:pt>
                <c:pt idx="20">
                  <c:v>182356.49678505748</c:v>
                </c:pt>
                <c:pt idx="21">
                  <c:v>197532.43523764433</c:v>
                </c:pt>
                <c:pt idx="22">
                  <c:v>198790.78167759816</c:v>
                </c:pt>
                <c:pt idx="23">
                  <c:v>202167.39232918664</c:v>
                </c:pt>
                <c:pt idx="24">
                  <c:v>194129.4432032037</c:v>
                </c:pt>
                <c:pt idx="25">
                  <c:v>193695.5755405958</c:v>
                </c:pt>
                <c:pt idx="26">
                  <c:v>190301.12895882354</c:v>
                </c:pt>
                <c:pt idx="27">
                  <c:v>182095.35565011657</c:v>
                </c:pt>
                <c:pt idx="28">
                  <c:v>188031.33430791617</c:v>
                </c:pt>
                <c:pt idx="29">
                  <c:v>188868.32945308057</c:v>
                </c:pt>
                <c:pt idx="30">
                  <c:v>189158.08506666037</c:v>
                </c:pt>
                <c:pt idx="31">
                  <c:v>200204.79187159764</c:v>
                </c:pt>
                <c:pt idx="32">
                  <c:v>197358.74371164222</c:v>
                </c:pt>
                <c:pt idx="33">
                  <c:v>193613.62408951539</c:v>
                </c:pt>
                <c:pt idx="34">
                  <c:v>194104.19119634706</c:v>
                </c:pt>
                <c:pt idx="35">
                  <c:v>196187.76795180721</c:v>
                </c:pt>
                <c:pt idx="36">
                  <c:v>193920.8600194313</c:v>
                </c:pt>
                <c:pt idx="37">
                  <c:v>196811.48035474724</c:v>
                </c:pt>
                <c:pt idx="38">
                  <c:v>212514.44350399004</c:v>
                </c:pt>
                <c:pt idx="39">
                  <c:v>217948.40322462309</c:v>
                </c:pt>
                <c:pt idx="40">
                  <c:v>236483.4861166667</c:v>
                </c:pt>
                <c:pt idx="41">
                  <c:v>276240.68303333339</c:v>
                </c:pt>
                <c:pt idx="42">
                  <c:v>284092.92133347434</c:v>
                </c:pt>
                <c:pt idx="43">
                  <c:v>343688.44595546211</c:v>
                </c:pt>
                <c:pt idx="44">
                  <c:v>365243.36707391299</c:v>
                </c:pt>
                <c:pt idx="45">
                  <c:v>348545.00692568306</c:v>
                </c:pt>
                <c:pt idx="46">
                  <c:v>381574.09046067414</c:v>
                </c:pt>
                <c:pt idx="47">
                  <c:v>386639.08571643836</c:v>
                </c:pt>
                <c:pt idx="48">
                  <c:v>408264.95665778802</c:v>
                </c:pt>
                <c:pt idx="49">
                  <c:v>405450.8568054128</c:v>
                </c:pt>
                <c:pt idx="50">
                  <c:v>384368.23152791709</c:v>
                </c:pt>
                <c:pt idx="51">
                  <c:v>463997.25845934061</c:v>
                </c:pt>
                <c:pt idx="52">
                  <c:v>455404.34446442249</c:v>
                </c:pt>
                <c:pt idx="53">
                  <c:v>442635.36278965522</c:v>
                </c:pt>
                <c:pt idx="54">
                  <c:v>426159.68758079666</c:v>
                </c:pt>
                <c:pt idx="55">
                  <c:v>453374.04022346367</c:v>
                </c:pt>
                <c:pt idx="56">
                  <c:v>450574.54871436534</c:v>
                </c:pt>
                <c:pt idx="57">
                  <c:v>442442.21519134258</c:v>
                </c:pt>
                <c:pt idx="58">
                  <c:v>477938.58218212292</c:v>
                </c:pt>
                <c:pt idx="59">
                  <c:v>478645.82351171545</c:v>
                </c:pt>
                <c:pt idx="60">
                  <c:v>477387.04820689652</c:v>
                </c:pt>
                <c:pt idx="61">
                  <c:v>462352.77953624417</c:v>
                </c:pt>
                <c:pt idx="62">
                  <c:v>483457.59405008209</c:v>
                </c:pt>
                <c:pt idx="63">
                  <c:v>479645.10853054107</c:v>
                </c:pt>
                <c:pt idx="64">
                  <c:v>525209.31124444446</c:v>
                </c:pt>
                <c:pt idx="65">
                  <c:v>546894.155234123</c:v>
                </c:pt>
                <c:pt idx="66">
                  <c:v>569710.23633371107</c:v>
                </c:pt>
                <c:pt idx="67">
                  <c:v>596495.84620917437</c:v>
                </c:pt>
                <c:pt idx="68">
                  <c:v>630472.22913778806</c:v>
                </c:pt>
                <c:pt idx="69">
                  <c:v>628326.31103829795</c:v>
                </c:pt>
                <c:pt idx="70">
                  <c:v>715014.42526419286</c:v>
                </c:pt>
                <c:pt idx="71">
                  <c:v>930833.39299328846</c:v>
                </c:pt>
                <c:pt idx="72">
                  <c:v>944569.35641016928</c:v>
                </c:pt>
                <c:pt idx="73">
                  <c:v>986716.08698984259</c:v>
                </c:pt>
                <c:pt idx="74">
                  <c:v>1018970.6383705883</c:v>
                </c:pt>
                <c:pt idx="75">
                  <c:v>1054278.3648236687</c:v>
                </c:pt>
                <c:pt idx="76">
                  <c:v>1114160.4676941596</c:v>
                </c:pt>
                <c:pt idx="77">
                  <c:v>1220729.4868377249</c:v>
                </c:pt>
                <c:pt idx="78">
                  <c:v>1336062.4990645084</c:v>
                </c:pt>
                <c:pt idx="79">
                  <c:v>1360970.1978789475</c:v>
                </c:pt>
                <c:pt idx="80">
                  <c:v>1469799.646717129</c:v>
                </c:pt>
                <c:pt idx="81">
                  <c:v>1510431.0827445299</c:v>
                </c:pt>
                <c:pt idx="82">
                  <c:v>1355160.5881417645</c:v>
                </c:pt>
                <c:pt idx="83">
                  <c:v>1361139.9403110077</c:v>
                </c:pt>
                <c:pt idx="84">
                  <c:v>1218380.9924038434</c:v>
                </c:pt>
                <c:pt idx="85">
                  <c:v>1245880.8175270271</c:v>
                </c:pt>
                <c:pt idx="86">
                  <c:v>1421919.9898102982</c:v>
                </c:pt>
                <c:pt idx="87">
                  <c:v>1910253.8450503421</c:v>
                </c:pt>
                <c:pt idx="88">
                  <c:v>1497582.7177310251</c:v>
                </c:pt>
                <c:pt idx="89">
                  <c:v>1526134.6436753173</c:v>
                </c:pt>
                <c:pt idx="90">
                  <c:v>1464749.4281110796</c:v>
                </c:pt>
                <c:pt idx="91">
                  <c:v>1122855.834339007</c:v>
                </c:pt>
                <c:pt idx="92">
                  <c:v>1373330.1528049821</c:v>
                </c:pt>
                <c:pt idx="93">
                  <c:v>1272102.000705841</c:v>
                </c:pt>
                <c:pt idx="94">
                  <c:v>1339757.4830272726</c:v>
                </c:pt>
                <c:pt idx="95">
                  <c:v>1480157.5631799039</c:v>
                </c:pt>
                <c:pt idx="96">
                  <c:v>1335830.4339930415</c:v>
                </c:pt>
                <c:pt idx="97">
                  <c:v>1269325.8624875671</c:v>
                </c:pt>
                <c:pt idx="98">
                  <c:v>1493108.0580293413</c:v>
                </c:pt>
                <c:pt idx="99">
                  <c:v>1476027.715673493</c:v>
                </c:pt>
                <c:pt idx="100">
                  <c:v>1530375.5058069909</c:v>
                </c:pt>
                <c:pt idx="101">
                  <c:v>1518203.7025400626</c:v>
                </c:pt>
                <c:pt idx="102">
                  <c:v>1632579.5252921169</c:v>
                </c:pt>
                <c:pt idx="103">
                  <c:v>1788341.4348344204</c:v>
                </c:pt>
                <c:pt idx="104">
                  <c:v>2009955.5894102296</c:v>
                </c:pt>
                <c:pt idx="105">
                  <c:v>2030508.6190250744</c:v>
                </c:pt>
                <c:pt idx="106">
                  <c:v>2052635.5978401361</c:v>
                </c:pt>
                <c:pt idx="107">
                  <c:v>2110413.478816004</c:v>
                </c:pt>
                <c:pt idx="108">
                  <c:v>2106203.9810035196</c:v>
                </c:pt>
                <c:pt idx="109">
                  <c:v>2046269.0853118859</c:v>
                </c:pt>
                <c:pt idx="110">
                  <c:v>2199234.1437067334</c:v>
                </c:pt>
                <c:pt idx="111">
                  <c:v>2116174.0355714061</c:v>
                </c:pt>
                <c:pt idx="112">
                  <c:v>1957092.2603504846</c:v>
                </c:pt>
                <c:pt idx="113">
                  <c:v>1864408.8699619351</c:v>
                </c:pt>
                <c:pt idx="114">
                  <c:v>1947257.2856074539</c:v>
                </c:pt>
                <c:pt idx="115">
                  <c:v>1948646.7347669392</c:v>
                </c:pt>
                <c:pt idx="116">
                  <c:v>2110240.5157640385</c:v>
                </c:pt>
                <c:pt idx="117">
                  <c:v>2143452.4108899692</c:v>
                </c:pt>
                <c:pt idx="118">
                  <c:v>2243098.0802975842</c:v>
                </c:pt>
                <c:pt idx="119">
                  <c:v>2263931.0029392713</c:v>
                </c:pt>
                <c:pt idx="120">
                  <c:v>2413276.2335899505</c:v>
                </c:pt>
                <c:pt idx="121">
                  <c:v>2519379.8342900733</c:v>
                </c:pt>
                <c:pt idx="122">
                  <c:v>2717701.2598414333</c:v>
                </c:pt>
                <c:pt idx="123">
                  <c:v>2838315.1356277643</c:v>
                </c:pt>
                <c:pt idx="124">
                  <c:v>2741576.7448697682</c:v>
                </c:pt>
                <c:pt idx="125">
                  <c:v>2759253.7927394235</c:v>
                </c:pt>
                <c:pt idx="126">
                  <c:v>2782237.9418207114</c:v>
                </c:pt>
                <c:pt idx="127">
                  <c:v>2813452.7187379962</c:v>
                </c:pt>
                <c:pt idx="128">
                  <c:v>2755211.7676429255</c:v>
                </c:pt>
                <c:pt idx="129">
                  <c:v>2861887.7782070283</c:v>
                </c:pt>
                <c:pt idx="130">
                  <c:v>2780195.9797333297</c:v>
                </c:pt>
                <c:pt idx="131">
                  <c:v>2818259.2680307194</c:v>
                </c:pt>
                <c:pt idx="132">
                  <c:v>2839594.9879799737</c:v>
                </c:pt>
                <c:pt idx="133">
                  <c:v>2856750.8934637918</c:v>
                </c:pt>
                <c:pt idx="134">
                  <c:v>2816704.8286006022</c:v>
                </c:pt>
                <c:pt idx="135">
                  <c:v>2798459.4553680345</c:v>
                </c:pt>
                <c:pt idx="136">
                  <c:v>2793387.5536637641</c:v>
                </c:pt>
                <c:pt idx="137">
                  <c:v>2780985.0687050931</c:v>
                </c:pt>
                <c:pt idx="138">
                  <c:v>2807413.7915177797</c:v>
                </c:pt>
                <c:pt idx="139">
                  <c:v>2943749.4992914218</c:v>
                </c:pt>
                <c:pt idx="140">
                  <c:v>2914658.817144983</c:v>
                </c:pt>
                <c:pt idx="141">
                  <c:v>2849332.7257570168</c:v>
                </c:pt>
                <c:pt idx="142">
                  <c:v>2841471.6034804117</c:v>
                </c:pt>
                <c:pt idx="143">
                  <c:v>2872974.0072534797</c:v>
                </c:pt>
                <c:pt idx="144">
                  <c:v>2920913.4825156974</c:v>
                </c:pt>
                <c:pt idx="145">
                  <c:v>2960164.6478902008</c:v>
                </c:pt>
                <c:pt idx="146">
                  <c:v>2941281.3739937958</c:v>
                </c:pt>
                <c:pt idx="147">
                  <c:v>2967640.2314474112</c:v>
                </c:pt>
                <c:pt idx="148">
                  <c:v>3038439.4234659099</c:v>
                </c:pt>
                <c:pt idx="149">
                  <c:v>2981696.5719834873</c:v>
                </c:pt>
                <c:pt idx="150">
                  <c:v>3048940.2725795242</c:v>
                </c:pt>
                <c:pt idx="151">
                  <c:v>3094880.4011226003</c:v>
                </c:pt>
                <c:pt idx="152">
                  <c:v>3074514.4032913325</c:v>
                </c:pt>
                <c:pt idx="153">
                  <c:v>3110052.595667392</c:v>
                </c:pt>
                <c:pt idx="154">
                  <c:v>3030762.590057211</c:v>
                </c:pt>
                <c:pt idx="155">
                  <c:v>2823422.3102112538</c:v>
                </c:pt>
                <c:pt idx="156">
                  <c:v>2566485.807309546</c:v>
                </c:pt>
                <c:pt idx="157">
                  <c:v>2625815.8972458891</c:v>
                </c:pt>
                <c:pt idx="158">
                  <c:v>2598611.4889874458</c:v>
                </c:pt>
                <c:pt idx="159">
                  <c:v>2561530.6140122572</c:v>
                </c:pt>
                <c:pt idx="160">
                  <c:v>2546888.4687851053</c:v>
                </c:pt>
                <c:pt idx="161">
                  <c:v>2498141.4550504605</c:v>
                </c:pt>
                <c:pt idx="162">
                  <c:v>2499536.2096192339</c:v>
                </c:pt>
                <c:pt idx="163">
                  <c:v>2707900.3741213139</c:v>
                </c:pt>
                <c:pt idx="164">
                  <c:v>2701161.5769932154</c:v>
                </c:pt>
                <c:pt idx="165">
                  <c:v>2661929.0626284136</c:v>
                </c:pt>
                <c:pt idx="166">
                  <c:v>2607504.9668389154</c:v>
                </c:pt>
                <c:pt idx="167">
                  <c:v>2699187.5607971642</c:v>
                </c:pt>
                <c:pt idx="168">
                  <c:v>2610108.4690660615</c:v>
                </c:pt>
                <c:pt idx="169">
                  <c:v>2469434.9914791086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6"/>
        <c:axId val="98454016"/>
        <c:axId val="98613440"/>
      </c:barChart>
      <c:lineChart>
        <c:grouping val="standard"/>
        <c:varyColors val="0"/>
        <c:ser>
          <c:idx val="1"/>
          <c:order val="1"/>
          <c:tx>
            <c:strRef>
              <c:f>'მონეტარული სექტორი'!$B$96</c:f>
              <c:strCache>
                <c:ptCount val="1"/>
                <c:pt idx="0">
                  <c:v>თვის იპორტის ჯერადი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cat>
            <c:multiLvlStrRef>
              <c:f>'მონეტარული სექტორი'!$O$93:$GB$94</c:f>
              <c:multiLvlStrCache>
                <c:ptCount val="170"/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I 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V</c:v>
                  </c:pt>
                  <c:pt idx="17">
                    <c:v>VI</c:v>
                  </c:pt>
                  <c:pt idx="18">
                    <c:v>VII</c:v>
                  </c:pt>
                  <c:pt idx="19">
                    <c:v>VIII</c:v>
                  </c:pt>
                  <c:pt idx="20">
                    <c:v>IX</c:v>
                  </c:pt>
                  <c:pt idx="21">
                    <c:v>X</c:v>
                  </c:pt>
                  <c:pt idx="22">
                    <c:v>XI</c:v>
                  </c:pt>
                  <c:pt idx="23">
                    <c:v>XII</c:v>
                  </c:pt>
                  <c:pt idx="24">
                    <c:v>I 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V</c:v>
                  </c:pt>
                  <c:pt idx="29">
                    <c:v>VI</c:v>
                  </c:pt>
                  <c:pt idx="30">
                    <c:v>VII</c:v>
                  </c:pt>
                  <c:pt idx="31">
                    <c:v>VIII</c:v>
                  </c:pt>
                  <c:pt idx="32">
                    <c:v>IX</c:v>
                  </c:pt>
                  <c:pt idx="33">
                    <c:v>X</c:v>
                  </c:pt>
                  <c:pt idx="34">
                    <c:v>XI</c:v>
                  </c:pt>
                  <c:pt idx="35">
                    <c:v>XII</c:v>
                  </c:pt>
                  <c:pt idx="36">
                    <c:v>I 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  <c:pt idx="40">
                    <c:v>V</c:v>
                  </c:pt>
                  <c:pt idx="41">
                    <c:v>VI</c:v>
                  </c:pt>
                  <c:pt idx="42">
                    <c:v>VII</c:v>
                  </c:pt>
                  <c:pt idx="43">
                    <c:v>VIII</c:v>
                  </c:pt>
                  <c:pt idx="44">
                    <c:v>IX</c:v>
                  </c:pt>
                  <c:pt idx="45">
                    <c:v>X</c:v>
                  </c:pt>
                  <c:pt idx="46">
                    <c:v>XI</c:v>
                  </c:pt>
                  <c:pt idx="47">
                    <c:v>XII</c:v>
                  </c:pt>
                  <c:pt idx="48">
                    <c:v>I </c:v>
                  </c:pt>
                  <c:pt idx="49">
                    <c:v>II</c:v>
                  </c:pt>
                  <c:pt idx="50">
                    <c:v>III</c:v>
                  </c:pt>
                  <c:pt idx="51">
                    <c:v>IV</c:v>
                  </c:pt>
                  <c:pt idx="52">
                    <c:v>V</c:v>
                  </c:pt>
                  <c:pt idx="53">
                    <c:v>VI</c:v>
                  </c:pt>
                  <c:pt idx="54">
                    <c:v>VII</c:v>
                  </c:pt>
                  <c:pt idx="55">
                    <c:v>VIII</c:v>
                  </c:pt>
                  <c:pt idx="56">
                    <c:v>IX</c:v>
                  </c:pt>
                  <c:pt idx="57">
                    <c:v>X</c:v>
                  </c:pt>
                  <c:pt idx="58">
                    <c:v>XI</c:v>
                  </c:pt>
                  <c:pt idx="59">
                    <c:v>XII</c:v>
                  </c:pt>
                  <c:pt idx="60">
                    <c:v>I </c:v>
                  </c:pt>
                  <c:pt idx="61">
                    <c:v>II</c:v>
                  </c:pt>
                  <c:pt idx="62">
                    <c:v>III</c:v>
                  </c:pt>
                  <c:pt idx="63">
                    <c:v>IV</c:v>
                  </c:pt>
                  <c:pt idx="64">
                    <c:v>V</c:v>
                  </c:pt>
                  <c:pt idx="65">
                    <c:v>VI</c:v>
                  </c:pt>
                  <c:pt idx="66">
                    <c:v>VII</c:v>
                  </c:pt>
                  <c:pt idx="67">
                    <c:v>VIII</c:v>
                  </c:pt>
                  <c:pt idx="68">
                    <c:v>IX</c:v>
                  </c:pt>
                  <c:pt idx="69">
                    <c:v>X</c:v>
                  </c:pt>
                  <c:pt idx="70">
                    <c:v>XI</c:v>
                  </c:pt>
                  <c:pt idx="71">
                    <c:v>XII</c:v>
                  </c:pt>
                  <c:pt idx="72">
                    <c:v>I </c:v>
                  </c:pt>
                  <c:pt idx="73">
                    <c:v>II</c:v>
                  </c:pt>
                  <c:pt idx="74">
                    <c:v>III</c:v>
                  </c:pt>
                  <c:pt idx="75">
                    <c:v>IV</c:v>
                  </c:pt>
                  <c:pt idx="76">
                    <c:v>V</c:v>
                  </c:pt>
                  <c:pt idx="77">
                    <c:v>VI</c:v>
                  </c:pt>
                  <c:pt idx="78">
                    <c:v>VII</c:v>
                  </c:pt>
                  <c:pt idx="79">
                    <c:v>VIII</c:v>
                  </c:pt>
                  <c:pt idx="80">
                    <c:v>IX</c:v>
                  </c:pt>
                  <c:pt idx="81">
                    <c:v>X</c:v>
                  </c:pt>
                  <c:pt idx="82">
                    <c:v>XI</c:v>
                  </c:pt>
                  <c:pt idx="83">
                    <c:v>XII</c:v>
                  </c:pt>
                  <c:pt idx="84">
                    <c:v>I </c:v>
                  </c:pt>
                  <c:pt idx="85">
                    <c:v>II</c:v>
                  </c:pt>
                  <c:pt idx="86">
                    <c:v>III</c:v>
                  </c:pt>
                  <c:pt idx="87">
                    <c:v>IV</c:v>
                  </c:pt>
                  <c:pt idx="88">
                    <c:v>V</c:v>
                  </c:pt>
                  <c:pt idx="89">
                    <c:v>VI</c:v>
                  </c:pt>
                  <c:pt idx="90">
                    <c:v>VII</c:v>
                  </c:pt>
                  <c:pt idx="91">
                    <c:v>VIII</c:v>
                  </c:pt>
                  <c:pt idx="92">
                    <c:v>IX</c:v>
                  </c:pt>
                  <c:pt idx="93">
                    <c:v>X</c:v>
                  </c:pt>
                  <c:pt idx="94">
                    <c:v>XI</c:v>
                  </c:pt>
                  <c:pt idx="95">
                    <c:v>XII</c:v>
                  </c:pt>
                  <c:pt idx="96">
                    <c:v>I </c:v>
                  </c:pt>
                  <c:pt idx="97">
                    <c:v>II</c:v>
                  </c:pt>
                  <c:pt idx="98">
                    <c:v>III</c:v>
                  </c:pt>
                  <c:pt idx="99">
                    <c:v>IV</c:v>
                  </c:pt>
                  <c:pt idx="100">
                    <c:v>V</c:v>
                  </c:pt>
                  <c:pt idx="101">
                    <c:v>VI</c:v>
                  </c:pt>
                  <c:pt idx="102">
                    <c:v>VII</c:v>
                  </c:pt>
                  <c:pt idx="103">
                    <c:v>VIII</c:v>
                  </c:pt>
                  <c:pt idx="104">
                    <c:v>IX</c:v>
                  </c:pt>
                  <c:pt idx="105">
                    <c:v>X</c:v>
                  </c:pt>
                  <c:pt idx="106">
                    <c:v>XI</c:v>
                  </c:pt>
                  <c:pt idx="107">
                    <c:v>XII</c:v>
                  </c:pt>
                  <c:pt idx="108">
                    <c:v>I </c:v>
                  </c:pt>
                  <c:pt idx="109">
                    <c:v>II</c:v>
                  </c:pt>
                  <c:pt idx="110">
                    <c:v>III</c:v>
                  </c:pt>
                  <c:pt idx="111">
                    <c:v>IV</c:v>
                  </c:pt>
                  <c:pt idx="112">
                    <c:v>V</c:v>
                  </c:pt>
                  <c:pt idx="113">
                    <c:v>VI</c:v>
                  </c:pt>
                  <c:pt idx="114">
                    <c:v>VII</c:v>
                  </c:pt>
                  <c:pt idx="115">
                    <c:v>VIII</c:v>
                  </c:pt>
                  <c:pt idx="116">
                    <c:v>IX</c:v>
                  </c:pt>
                  <c:pt idx="117">
                    <c:v>X</c:v>
                  </c:pt>
                  <c:pt idx="118">
                    <c:v>XI</c:v>
                  </c:pt>
                  <c:pt idx="119">
                    <c:v>XII</c:v>
                  </c:pt>
                  <c:pt idx="120">
                    <c:v>I </c:v>
                  </c:pt>
                  <c:pt idx="121">
                    <c:v>II</c:v>
                  </c:pt>
                  <c:pt idx="122">
                    <c:v>III</c:v>
                  </c:pt>
                  <c:pt idx="123">
                    <c:v>IV</c:v>
                  </c:pt>
                  <c:pt idx="124">
                    <c:v>V</c:v>
                  </c:pt>
                  <c:pt idx="125">
                    <c:v>VI</c:v>
                  </c:pt>
                  <c:pt idx="126">
                    <c:v>VII</c:v>
                  </c:pt>
                  <c:pt idx="127">
                    <c:v>VIII</c:v>
                  </c:pt>
                  <c:pt idx="128">
                    <c:v>IX</c:v>
                  </c:pt>
                  <c:pt idx="129">
                    <c:v>X</c:v>
                  </c:pt>
                  <c:pt idx="130">
                    <c:v>XI</c:v>
                  </c:pt>
                  <c:pt idx="131">
                    <c:v>XII</c:v>
                  </c:pt>
                  <c:pt idx="132">
                    <c:v>I </c:v>
                  </c:pt>
                  <c:pt idx="133">
                    <c:v>II</c:v>
                  </c:pt>
                  <c:pt idx="134">
                    <c:v>III</c:v>
                  </c:pt>
                  <c:pt idx="135">
                    <c:v>IV</c:v>
                  </c:pt>
                  <c:pt idx="136">
                    <c:v>V</c:v>
                  </c:pt>
                  <c:pt idx="137">
                    <c:v>VI</c:v>
                  </c:pt>
                  <c:pt idx="138">
                    <c:v>VII</c:v>
                  </c:pt>
                  <c:pt idx="139">
                    <c:v>VIII</c:v>
                  </c:pt>
                  <c:pt idx="140">
                    <c:v>IX</c:v>
                  </c:pt>
                  <c:pt idx="141">
                    <c:v>X</c:v>
                  </c:pt>
                  <c:pt idx="142">
                    <c:v>XI</c:v>
                  </c:pt>
                  <c:pt idx="143">
                    <c:v>XII</c:v>
                  </c:pt>
                  <c:pt idx="144">
                    <c:v>I </c:v>
                  </c:pt>
                  <c:pt idx="145">
                    <c:v>II</c:v>
                  </c:pt>
                  <c:pt idx="146">
                    <c:v>III</c:v>
                  </c:pt>
                  <c:pt idx="147">
                    <c:v>IV</c:v>
                  </c:pt>
                  <c:pt idx="148">
                    <c:v>V</c:v>
                  </c:pt>
                  <c:pt idx="149">
                    <c:v>VI</c:v>
                  </c:pt>
                  <c:pt idx="150">
                    <c:v>VII</c:v>
                  </c:pt>
                  <c:pt idx="151">
                    <c:v>VIII</c:v>
                  </c:pt>
                  <c:pt idx="152">
                    <c:v>IX</c:v>
                  </c:pt>
                  <c:pt idx="153">
                    <c:v>X</c:v>
                  </c:pt>
                  <c:pt idx="154">
                    <c:v>XI</c:v>
                  </c:pt>
                  <c:pt idx="155">
                    <c:v>XII</c:v>
                  </c:pt>
                  <c:pt idx="156">
                    <c:v>I </c:v>
                  </c:pt>
                  <c:pt idx="157">
                    <c:v>II</c:v>
                  </c:pt>
                  <c:pt idx="158">
                    <c:v>III</c:v>
                  </c:pt>
                  <c:pt idx="159">
                    <c:v>IV</c:v>
                  </c:pt>
                  <c:pt idx="160">
                    <c:v>V</c:v>
                  </c:pt>
                  <c:pt idx="161">
                    <c:v>VI</c:v>
                  </c:pt>
                  <c:pt idx="162">
                    <c:v>VII</c:v>
                  </c:pt>
                  <c:pt idx="163">
                    <c:v>VIII</c:v>
                  </c:pt>
                  <c:pt idx="164">
                    <c:v>IX</c:v>
                  </c:pt>
                  <c:pt idx="165">
                    <c:v>X</c:v>
                  </c:pt>
                  <c:pt idx="166">
                    <c:v>XI</c:v>
                  </c:pt>
                  <c:pt idx="167">
                    <c:v>XII</c:v>
                  </c:pt>
                  <c:pt idx="168">
                    <c:v>I </c:v>
                  </c:pt>
                  <c:pt idx="169">
                    <c:v>II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</c:lvl>
              </c:multiLvlStrCache>
            </c:multiLvlStrRef>
          </c:cat>
          <c:val>
            <c:numRef>
              <c:f>'მონეტარული სექტორი'!$O$96:$GB$96</c:f>
              <c:numCache>
                <c:formatCode>0.0</c:formatCode>
                <c:ptCount val="170"/>
                <c:pt idx="0">
                  <c:v>2.0212748466032866</c:v>
                </c:pt>
                <c:pt idx="1">
                  <c:v>1.9175513095101311</c:v>
                </c:pt>
                <c:pt idx="2">
                  <c:v>1.9823352429290038</c:v>
                </c:pt>
                <c:pt idx="3">
                  <c:v>1.8061929340754639</c:v>
                </c:pt>
                <c:pt idx="4">
                  <c:v>1.9301278389274228</c:v>
                </c:pt>
                <c:pt idx="5">
                  <c:v>1.5672351348891953</c:v>
                </c:pt>
                <c:pt idx="6">
                  <c:v>2.1931067824287873</c:v>
                </c:pt>
                <c:pt idx="7">
                  <c:v>1.6071568591316467</c:v>
                </c:pt>
                <c:pt idx="8">
                  <c:v>2.2185424224973551</c:v>
                </c:pt>
                <c:pt idx="9">
                  <c:v>2.2812508094088662</c:v>
                </c:pt>
                <c:pt idx="10">
                  <c:v>2.7375954894416927</c:v>
                </c:pt>
                <c:pt idx="11">
                  <c:v>2.6901831033182209</c:v>
                </c:pt>
                <c:pt idx="12">
                  <c:v>2.6099310555021518</c:v>
                </c:pt>
                <c:pt idx="13">
                  <c:v>2.5202706093862144</c:v>
                </c:pt>
                <c:pt idx="14">
                  <c:v>2.3265551772270423</c:v>
                </c:pt>
                <c:pt idx="15">
                  <c:v>1.9491885828716862</c:v>
                </c:pt>
                <c:pt idx="16">
                  <c:v>2.3650231917478575</c:v>
                </c:pt>
                <c:pt idx="17">
                  <c:v>2.1405199816415927</c:v>
                </c:pt>
                <c:pt idx="18">
                  <c:v>2.8471737306811771</c:v>
                </c:pt>
                <c:pt idx="19">
                  <c:v>3.0056809919409107</c:v>
                </c:pt>
                <c:pt idx="20">
                  <c:v>2.7462804013312048</c:v>
                </c:pt>
                <c:pt idx="21">
                  <c:v>2.6368397895089197</c:v>
                </c:pt>
                <c:pt idx="22">
                  <c:v>3.3164466621155171</c:v>
                </c:pt>
                <c:pt idx="23">
                  <c:v>2.5211463909670346</c:v>
                </c:pt>
                <c:pt idx="24">
                  <c:v>2.6813052306775078</c:v>
                </c:pt>
                <c:pt idx="25">
                  <c:v>3.1247728777548009</c:v>
                </c:pt>
                <c:pt idx="26">
                  <c:v>2.02046594705303</c:v>
                </c:pt>
                <c:pt idx="27">
                  <c:v>2.1364514722571322</c:v>
                </c:pt>
                <c:pt idx="28">
                  <c:v>2.2894844858672996</c:v>
                </c:pt>
                <c:pt idx="29">
                  <c:v>2.0558692120086346</c:v>
                </c:pt>
                <c:pt idx="30">
                  <c:v>1.7149764731469352</c:v>
                </c:pt>
                <c:pt idx="31">
                  <c:v>2.1112512054388772</c:v>
                </c:pt>
                <c:pt idx="32">
                  <c:v>1.7150918527880687</c:v>
                </c:pt>
                <c:pt idx="33">
                  <c:v>1.8468470342750354</c:v>
                </c:pt>
                <c:pt idx="34">
                  <c:v>1.913744222085892</c:v>
                </c:pt>
                <c:pt idx="35">
                  <c:v>1.5723039978920335</c:v>
                </c:pt>
                <c:pt idx="36">
                  <c:v>2.1505590788747511</c:v>
                </c:pt>
                <c:pt idx="37">
                  <c:v>1.784443306509234</c:v>
                </c:pt>
                <c:pt idx="38">
                  <c:v>1.6612987876532024</c:v>
                </c:pt>
                <c:pt idx="39">
                  <c:v>1.4522330281134814</c:v>
                </c:pt>
                <c:pt idx="40">
                  <c:v>1.7997712310071887</c:v>
                </c:pt>
                <c:pt idx="41">
                  <c:v>1.756070672662996</c:v>
                </c:pt>
                <c:pt idx="42">
                  <c:v>1.9851578904455929</c:v>
                </c:pt>
                <c:pt idx="43">
                  <c:v>1.8886126255843108</c:v>
                </c:pt>
                <c:pt idx="44">
                  <c:v>2.2449436629538297</c:v>
                </c:pt>
                <c:pt idx="45">
                  <c:v>1.9198681147883834</c:v>
                </c:pt>
                <c:pt idx="46">
                  <c:v>2.0651946452639969</c:v>
                </c:pt>
                <c:pt idx="47">
                  <c:v>1.7331701669737996</c:v>
                </c:pt>
                <c:pt idx="48">
                  <c:v>3.073618213751574</c:v>
                </c:pt>
                <c:pt idx="49">
                  <c:v>2.9091563018182862</c:v>
                </c:pt>
                <c:pt idx="50">
                  <c:v>2.1179248791842733</c:v>
                </c:pt>
                <c:pt idx="51">
                  <c:v>2.6246922660625831</c:v>
                </c:pt>
                <c:pt idx="52">
                  <c:v>2.5985370487821982</c:v>
                </c:pt>
                <c:pt idx="53">
                  <c:v>2.5309981781770428</c:v>
                </c:pt>
                <c:pt idx="54">
                  <c:v>1.8439185833581255</c:v>
                </c:pt>
                <c:pt idx="55">
                  <c:v>2.0277383661424171</c:v>
                </c:pt>
                <c:pt idx="56">
                  <c:v>1.9371380199099519</c:v>
                </c:pt>
                <c:pt idx="57">
                  <c:v>1.8142127166909787</c:v>
                </c:pt>
                <c:pt idx="58">
                  <c:v>1.5786851564877344</c:v>
                </c:pt>
                <c:pt idx="59">
                  <c:v>1.7531311995714252</c:v>
                </c:pt>
                <c:pt idx="60">
                  <c:v>2.5016251705362293</c:v>
                </c:pt>
                <c:pt idx="61">
                  <c:v>2.0667879967966249</c:v>
                </c:pt>
                <c:pt idx="62">
                  <c:v>1.8093494646179733</c:v>
                </c:pt>
                <c:pt idx="63">
                  <c:v>1.6819405693340936</c:v>
                </c:pt>
                <c:pt idx="64">
                  <c:v>1.7844566593583979</c:v>
                </c:pt>
                <c:pt idx="65">
                  <c:v>1.7852379998399381</c:v>
                </c:pt>
                <c:pt idx="66">
                  <c:v>1.8424321752474757</c:v>
                </c:pt>
                <c:pt idx="67">
                  <c:v>1.6412286730038383</c:v>
                </c:pt>
                <c:pt idx="68">
                  <c:v>1.8004404290670779</c:v>
                </c:pt>
                <c:pt idx="69">
                  <c:v>1.8404505204139578</c:v>
                </c:pt>
                <c:pt idx="70">
                  <c:v>2.1453290483335659</c:v>
                </c:pt>
                <c:pt idx="71">
                  <c:v>2.2718175768341888</c:v>
                </c:pt>
                <c:pt idx="72">
                  <c:v>2.8785785349986139</c:v>
                </c:pt>
                <c:pt idx="73">
                  <c:v>2.9501775246106785</c:v>
                </c:pt>
                <c:pt idx="74">
                  <c:v>2.6706383197322174</c:v>
                </c:pt>
                <c:pt idx="75">
                  <c:v>2.8931276400341406</c:v>
                </c:pt>
                <c:pt idx="76">
                  <c:v>2.5417408385949338</c:v>
                </c:pt>
                <c:pt idx="77">
                  <c:v>3.2473123930719812</c:v>
                </c:pt>
                <c:pt idx="78">
                  <c:v>3.1075377463225631</c:v>
                </c:pt>
                <c:pt idx="79">
                  <c:v>2.936485070291325</c:v>
                </c:pt>
                <c:pt idx="80">
                  <c:v>3.4660935757907092</c:v>
                </c:pt>
                <c:pt idx="81">
                  <c:v>2.892063138571265</c:v>
                </c:pt>
                <c:pt idx="82">
                  <c:v>3.0426317851455447</c:v>
                </c:pt>
                <c:pt idx="83">
                  <c:v>1.9328526032381004</c:v>
                </c:pt>
                <c:pt idx="84">
                  <c:v>3.0264693947732231</c:v>
                </c:pt>
                <c:pt idx="85">
                  <c:v>2.6295202825381558</c:v>
                </c:pt>
                <c:pt idx="86">
                  <c:v>2.6944236425565631</c:v>
                </c:pt>
                <c:pt idx="87">
                  <c:v>3.2970065490920835</c:v>
                </c:pt>
                <c:pt idx="88">
                  <c:v>2.4512224630945476</c:v>
                </c:pt>
                <c:pt idx="89">
                  <c:v>2.5405914665487406</c:v>
                </c:pt>
                <c:pt idx="90">
                  <c:v>2.3278130445945551</c:v>
                </c:pt>
                <c:pt idx="91">
                  <c:v>2.5623414816082226</c:v>
                </c:pt>
                <c:pt idx="92">
                  <c:v>2.5269089895705035</c:v>
                </c:pt>
                <c:pt idx="93">
                  <c:v>2.2974142611847306</c:v>
                </c:pt>
                <c:pt idx="94">
                  <c:v>3.0283837295586937</c:v>
                </c:pt>
                <c:pt idx="95">
                  <c:v>2.9642114777476554</c:v>
                </c:pt>
                <c:pt idx="96">
                  <c:v>3.9039633731589154</c:v>
                </c:pt>
                <c:pt idx="97">
                  <c:v>4.0514037548484545</c:v>
                </c:pt>
                <c:pt idx="98">
                  <c:v>4.0527164862063199</c:v>
                </c:pt>
                <c:pt idx="99">
                  <c:v>4.550983085642752</c:v>
                </c:pt>
                <c:pt idx="100">
                  <c:v>4.7086478277595161</c:v>
                </c:pt>
                <c:pt idx="101">
                  <c:v>3.9069758308048441</c:v>
                </c:pt>
                <c:pt idx="102">
                  <c:v>4.1164478169818794</c:v>
                </c:pt>
                <c:pt idx="103">
                  <c:v>4.8450699567939086</c:v>
                </c:pt>
                <c:pt idx="104">
                  <c:v>5.2394855727817022</c:v>
                </c:pt>
                <c:pt idx="105">
                  <c:v>4.7871724850875452</c:v>
                </c:pt>
                <c:pt idx="106">
                  <c:v>5.2303677623730893</c:v>
                </c:pt>
                <c:pt idx="107">
                  <c:v>4.466599694459874</c:v>
                </c:pt>
                <c:pt idx="108">
                  <c:v>7.1665080434731534</c:v>
                </c:pt>
                <c:pt idx="109">
                  <c:v>6.1745122489829782</c:v>
                </c:pt>
                <c:pt idx="110">
                  <c:v>5.0142837006278862</c:v>
                </c:pt>
                <c:pt idx="111">
                  <c:v>5.4057619242273161</c:v>
                </c:pt>
                <c:pt idx="112">
                  <c:v>4.4119772691598698</c:v>
                </c:pt>
                <c:pt idx="113">
                  <c:v>4.4843946931180581</c:v>
                </c:pt>
                <c:pt idx="114">
                  <c:v>4.6097834105489923</c:v>
                </c:pt>
                <c:pt idx="115">
                  <c:v>4.2915130633980372</c:v>
                </c:pt>
                <c:pt idx="116">
                  <c:v>4.6199586113793041</c:v>
                </c:pt>
                <c:pt idx="117">
                  <c:v>4.2577257147589078</c:v>
                </c:pt>
                <c:pt idx="118">
                  <c:v>4.5394462917849792</c:v>
                </c:pt>
                <c:pt idx="119">
                  <c:v>3.7016276431228512</c:v>
                </c:pt>
                <c:pt idx="120">
                  <c:v>5.3472759951662807</c:v>
                </c:pt>
                <c:pt idx="121">
                  <c:v>5.944828523432852</c:v>
                </c:pt>
                <c:pt idx="122">
                  <c:v>4.6549927742381518</c:v>
                </c:pt>
                <c:pt idx="123">
                  <c:v>5.3424082889548039</c:v>
                </c:pt>
                <c:pt idx="124">
                  <c:v>4.8850580047257388</c:v>
                </c:pt>
                <c:pt idx="125">
                  <c:v>4.8602179151828011</c:v>
                </c:pt>
                <c:pt idx="126">
                  <c:v>4.8475243216079598</c:v>
                </c:pt>
                <c:pt idx="127">
                  <c:v>4.120333952928859</c:v>
                </c:pt>
                <c:pt idx="128">
                  <c:v>4.4718171213796856</c:v>
                </c:pt>
                <c:pt idx="129">
                  <c:v>4.2963115828033906</c:v>
                </c:pt>
                <c:pt idx="130">
                  <c:v>4.1630995983016383</c:v>
                </c:pt>
                <c:pt idx="131">
                  <c:v>3.8513050938668094</c:v>
                </c:pt>
                <c:pt idx="132">
                  <c:v>5.6697921853888769</c:v>
                </c:pt>
                <c:pt idx="133">
                  <c:v>5.1318478631201403</c:v>
                </c:pt>
                <c:pt idx="134">
                  <c:v>4.219941139394491</c:v>
                </c:pt>
                <c:pt idx="135">
                  <c:v>4.0468542407114843</c:v>
                </c:pt>
                <c:pt idx="136">
                  <c:v>4.1060518524675746</c:v>
                </c:pt>
                <c:pt idx="137">
                  <c:v>4.4354092386515669</c:v>
                </c:pt>
                <c:pt idx="138">
                  <c:v>4.0996025479768381</c:v>
                </c:pt>
                <c:pt idx="139">
                  <c:v>4.2805969804467825</c:v>
                </c:pt>
                <c:pt idx="140">
                  <c:v>4.004292342376786</c:v>
                </c:pt>
                <c:pt idx="141">
                  <c:v>4.0040482262961756</c:v>
                </c:pt>
                <c:pt idx="142">
                  <c:v>4.4559242633802523</c:v>
                </c:pt>
                <c:pt idx="143">
                  <c:v>4.2967728795998994</c:v>
                </c:pt>
                <c:pt idx="144">
                  <c:v>6.2357412757092847</c:v>
                </c:pt>
                <c:pt idx="145">
                  <c:v>5.8315879781791651</c:v>
                </c:pt>
                <c:pt idx="146">
                  <c:v>4.8715623118777884</c:v>
                </c:pt>
                <c:pt idx="147">
                  <c:v>4.6267102426906792</c:v>
                </c:pt>
                <c:pt idx="148">
                  <c:v>4.6188690846377716</c:v>
                </c:pt>
                <c:pt idx="149">
                  <c:v>4.9915324914861303</c:v>
                </c:pt>
                <c:pt idx="150">
                  <c:v>4.3129360779927692</c:v>
                </c:pt>
                <c:pt idx="151">
                  <c:v>4.452812527697275</c:v>
                </c:pt>
                <c:pt idx="152">
                  <c:v>4.4744136251156332</c:v>
                </c:pt>
                <c:pt idx="153">
                  <c:v>4.3282039364764584</c:v>
                </c:pt>
                <c:pt idx="154">
                  <c:v>3.8912482215257245</c:v>
                </c:pt>
                <c:pt idx="155">
                  <c:v>3.4792911698000584</c:v>
                </c:pt>
                <c:pt idx="156">
                  <c:v>4.7314835999495939</c:v>
                </c:pt>
                <c:pt idx="157">
                  <c:v>4.4358716940254244</c:v>
                </c:pt>
                <c:pt idx="158">
                  <c:v>3.7068253039446839</c:v>
                </c:pt>
                <c:pt idx="159">
                  <c:v>3.7507238787044019</c:v>
                </c:pt>
                <c:pt idx="160">
                  <c:v>3.1274408348448173</c:v>
                </c:pt>
                <c:pt idx="161">
                  <c:v>3.5800453450523766</c:v>
                </c:pt>
                <c:pt idx="162">
                  <c:v>3.1759941372292149</c:v>
                </c:pt>
                <c:pt idx="163">
                  <c:v>3.9673297730466102</c:v>
                </c:pt>
                <c:pt idx="164">
                  <c:v>3.718861684200383</c:v>
                </c:pt>
                <c:pt idx="165">
                  <c:v>3.4027355181133716</c:v>
                </c:pt>
                <c:pt idx="166">
                  <c:v>3.5981461552525467</c:v>
                </c:pt>
                <c:pt idx="167">
                  <c:v>3.1281151515188736</c:v>
                </c:pt>
                <c:pt idx="168">
                  <c:v>4.8510453823311499</c:v>
                </c:pt>
                <c:pt idx="169">
                  <c:v>4.3233322778836332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'მონეტარული სექტორი'!$B$97</c:f>
              <c:strCache>
                <c:ptCount val="1"/>
                <c:pt idx="0">
                  <c:v>ჯერადი</c:v>
                </c:pt>
              </c:strCache>
            </c:strRef>
          </c:tx>
          <c:spPr>
            <a:ln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multiLvlStrRef>
              <c:f>'მონეტარული სექტორი'!$O$93:$GB$94</c:f>
              <c:multiLvlStrCache>
                <c:ptCount val="170"/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I 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V</c:v>
                  </c:pt>
                  <c:pt idx="17">
                    <c:v>VI</c:v>
                  </c:pt>
                  <c:pt idx="18">
                    <c:v>VII</c:v>
                  </c:pt>
                  <c:pt idx="19">
                    <c:v>VIII</c:v>
                  </c:pt>
                  <c:pt idx="20">
                    <c:v>IX</c:v>
                  </c:pt>
                  <c:pt idx="21">
                    <c:v>X</c:v>
                  </c:pt>
                  <c:pt idx="22">
                    <c:v>XI</c:v>
                  </c:pt>
                  <c:pt idx="23">
                    <c:v>XII</c:v>
                  </c:pt>
                  <c:pt idx="24">
                    <c:v>I 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V</c:v>
                  </c:pt>
                  <c:pt idx="29">
                    <c:v>VI</c:v>
                  </c:pt>
                  <c:pt idx="30">
                    <c:v>VII</c:v>
                  </c:pt>
                  <c:pt idx="31">
                    <c:v>VIII</c:v>
                  </c:pt>
                  <c:pt idx="32">
                    <c:v>IX</c:v>
                  </c:pt>
                  <c:pt idx="33">
                    <c:v>X</c:v>
                  </c:pt>
                  <c:pt idx="34">
                    <c:v>XI</c:v>
                  </c:pt>
                  <c:pt idx="35">
                    <c:v>XII</c:v>
                  </c:pt>
                  <c:pt idx="36">
                    <c:v>I 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  <c:pt idx="40">
                    <c:v>V</c:v>
                  </c:pt>
                  <c:pt idx="41">
                    <c:v>VI</c:v>
                  </c:pt>
                  <c:pt idx="42">
                    <c:v>VII</c:v>
                  </c:pt>
                  <c:pt idx="43">
                    <c:v>VIII</c:v>
                  </c:pt>
                  <c:pt idx="44">
                    <c:v>IX</c:v>
                  </c:pt>
                  <c:pt idx="45">
                    <c:v>X</c:v>
                  </c:pt>
                  <c:pt idx="46">
                    <c:v>XI</c:v>
                  </c:pt>
                  <c:pt idx="47">
                    <c:v>XII</c:v>
                  </c:pt>
                  <c:pt idx="48">
                    <c:v>I </c:v>
                  </c:pt>
                  <c:pt idx="49">
                    <c:v>II</c:v>
                  </c:pt>
                  <c:pt idx="50">
                    <c:v>III</c:v>
                  </c:pt>
                  <c:pt idx="51">
                    <c:v>IV</c:v>
                  </c:pt>
                  <c:pt idx="52">
                    <c:v>V</c:v>
                  </c:pt>
                  <c:pt idx="53">
                    <c:v>VI</c:v>
                  </c:pt>
                  <c:pt idx="54">
                    <c:v>VII</c:v>
                  </c:pt>
                  <c:pt idx="55">
                    <c:v>VIII</c:v>
                  </c:pt>
                  <c:pt idx="56">
                    <c:v>IX</c:v>
                  </c:pt>
                  <c:pt idx="57">
                    <c:v>X</c:v>
                  </c:pt>
                  <c:pt idx="58">
                    <c:v>XI</c:v>
                  </c:pt>
                  <c:pt idx="59">
                    <c:v>XII</c:v>
                  </c:pt>
                  <c:pt idx="60">
                    <c:v>I </c:v>
                  </c:pt>
                  <c:pt idx="61">
                    <c:v>II</c:v>
                  </c:pt>
                  <c:pt idx="62">
                    <c:v>III</c:v>
                  </c:pt>
                  <c:pt idx="63">
                    <c:v>IV</c:v>
                  </c:pt>
                  <c:pt idx="64">
                    <c:v>V</c:v>
                  </c:pt>
                  <c:pt idx="65">
                    <c:v>VI</c:v>
                  </c:pt>
                  <c:pt idx="66">
                    <c:v>VII</c:v>
                  </c:pt>
                  <c:pt idx="67">
                    <c:v>VIII</c:v>
                  </c:pt>
                  <c:pt idx="68">
                    <c:v>IX</c:v>
                  </c:pt>
                  <c:pt idx="69">
                    <c:v>X</c:v>
                  </c:pt>
                  <c:pt idx="70">
                    <c:v>XI</c:v>
                  </c:pt>
                  <c:pt idx="71">
                    <c:v>XII</c:v>
                  </c:pt>
                  <c:pt idx="72">
                    <c:v>I </c:v>
                  </c:pt>
                  <c:pt idx="73">
                    <c:v>II</c:v>
                  </c:pt>
                  <c:pt idx="74">
                    <c:v>III</c:v>
                  </c:pt>
                  <c:pt idx="75">
                    <c:v>IV</c:v>
                  </c:pt>
                  <c:pt idx="76">
                    <c:v>V</c:v>
                  </c:pt>
                  <c:pt idx="77">
                    <c:v>VI</c:v>
                  </c:pt>
                  <c:pt idx="78">
                    <c:v>VII</c:v>
                  </c:pt>
                  <c:pt idx="79">
                    <c:v>VIII</c:v>
                  </c:pt>
                  <c:pt idx="80">
                    <c:v>IX</c:v>
                  </c:pt>
                  <c:pt idx="81">
                    <c:v>X</c:v>
                  </c:pt>
                  <c:pt idx="82">
                    <c:v>XI</c:v>
                  </c:pt>
                  <c:pt idx="83">
                    <c:v>XII</c:v>
                  </c:pt>
                  <c:pt idx="84">
                    <c:v>I </c:v>
                  </c:pt>
                  <c:pt idx="85">
                    <c:v>II</c:v>
                  </c:pt>
                  <c:pt idx="86">
                    <c:v>III</c:v>
                  </c:pt>
                  <c:pt idx="87">
                    <c:v>IV</c:v>
                  </c:pt>
                  <c:pt idx="88">
                    <c:v>V</c:v>
                  </c:pt>
                  <c:pt idx="89">
                    <c:v>VI</c:v>
                  </c:pt>
                  <c:pt idx="90">
                    <c:v>VII</c:v>
                  </c:pt>
                  <c:pt idx="91">
                    <c:v>VIII</c:v>
                  </c:pt>
                  <c:pt idx="92">
                    <c:v>IX</c:v>
                  </c:pt>
                  <c:pt idx="93">
                    <c:v>X</c:v>
                  </c:pt>
                  <c:pt idx="94">
                    <c:v>XI</c:v>
                  </c:pt>
                  <c:pt idx="95">
                    <c:v>XII</c:v>
                  </c:pt>
                  <c:pt idx="96">
                    <c:v>I </c:v>
                  </c:pt>
                  <c:pt idx="97">
                    <c:v>II</c:v>
                  </c:pt>
                  <c:pt idx="98">
                    <c:v>III</c:v>
                  </c:pt>
                  <c:pt idx="99">
                    <c:v>IV</c:v>
                  </c:pt>
                  <c:pt idx="100">
                    <c:v>V</c:v>
                  </c:pt>
                  <c:pt idx="101">
                    <c:v>VI</c:v>
                  </c:pt>
                  <c:pt idx="102">
                    <c:v>VII</c:v>
                  </c:pt>
                  <c:pt idx="103">
                    <c:v>VIII</c:v>
                  </c:pt>
                  <c:pt idx="104">
                    <c:v>IX</c:v>
                  </c:pt>
                  <c:pt idx="105">
                    <c:v>X</c:v>
                  </c:pt>
                  <c:pt idx="106">
                    <c:v>XI</c:v>
                  </c:pt>
                  <c:pt idx="107">
                    <c:v>XII</c:v>
                  </c:pt>
                  <c:pt idx="108">
                    <c:v>I </c:v>
                  </c:pt>
                  <c:pt idx="109">
                    <c:v>II</c:v>
                  </c:pt>
                  <c:pt idx="110">
                    <c:v>III</c:v>
                  </c:pt>
                  <c:pt idx="111">
                    <c:v>IV</c:v>
                  </c:pt>
                  <c:pt idx="112">
                    <c:v>V</c:v>
                  </c:pt>
                  <c:pt idx="113">
                    <c:v>VI</c:v>
                  </c:pt>
                  <c:pt idx="114">
                    <c:v>VII</c:v>
                  </c:pt>
                  <c:pt idx="115">
                    <c:v>VIII</c:v>
                  </c:pt>
                  <c:pt idx="116">
                    <c:v>IX</c:v>
                  </c:pt>
                  <c:pt idx="117">
                    <c:v>X</c:v>
                  </c:pt>
                  <c:pt idx="118">
                    <c:v>XI</c:v>
                  </c:pt>
                  <c:pt idx="119">
                    <c:v>XII</c:v>
                  </c:pt>
                  <c:pt idx="120">
                    <c:v>I </c:v>
                  </c:pt>
                  <c:pt idx="121">
                    <c:v>II</c:v>
                  </c:pt>
                  <c:pt idx="122">
                    <c:v>III</c:v>
                  </c:pt>
                  <c:pt idx="123">
                    <c:v>IV</c:v>
                  </c:pt>
                  <c:pt idx="124">
                    <c:v>V</c:v>
                  </c:pt>
                  <c:pt idx="125">
                    <c:v>VI</c:v>
                  </c:pt>
                  <c:pt idx="126">
                    <c:v>VII</c:v>
                  </c:pt>
                  <c:pt idx="127">
                    <c:v>VIII</c:v>
                  </c:pt>
                  <c:pt idx="128">
                    <c:v>IX</c:v>
                  </c:pt>
                  <c:pt idx="129">
                    <c:v>X</c:v>
                  </c:pt>
                  <c:pt idx="130">
                    <c:v>XI</c:v>
                  </c:pt>
                  <c:pt idx="131">
                    <c:v>XII</c:v>
                  </c:pt>
                  <c:pt idx="132">
                    <c:v>I </c:v>
                  </c:pt>
                  <c:pt idx="133">
                    <c:v>II</c:v>
                  </c:pt>
                  <c:pt idx="134">
                    <c:v>III</c:v>
                  </c:pt>
                  <c:pt idx="135">
                    <c:v>IV</c:v>
                  </c:pt>
                  <c:pt idx="136">
                    <c:v>V</c:v>
                  </c:pt>
                  <c:pt idx="137">
                    <c:v>VI</c:v>
                  </c:pt>
                  <c:pt idx="138">
                    <c:v>VII</c:v>
                  </c:pt>
                  <c:pt idx="139">
                    <c:v>VIII</c:v>
                  </c:pt>
                  <c:pt idx="140">
                    <c:v>IX</c:v>
                  </c:pt>
                  <c:pt idx="141">
                    <c:v>X</c:v>
                  </c:pt>
                  <c:pt idx="142">
                    <c:v>XI</c:v>
                  </c:pt>
                  <c:pt idx="143">
                    <c:v>XII</c:v>
                  </c:pt>
                  <c:pt idx="144">
                    <c:v>I </c:v>
                  </c:pt>
                  <c:pt idx="145">
                    <c:v>II</c:v>
                  </c:pt>
                  <c:pt idx="146">
                    <c:v>III</c:v>
                  </c:pt>
                  <c:pt idx="147">
                    <c:v>IV</c:v>
                  </c:pt>
                  <c:pt idx="148">
                    <c:v>V</c:v>
                  </c:pt>
                  <c:pt idx="149">
                    <c:v>VI</c:v>
                  </c:pt>
                  <c:pt idx="150">
                    <c:v>VII</c:v>
                  </c:pt>
                  <c:pt idx="151">
                    <c:v>VIII</c:v>
                  </c:pt>
                  <c:pt idx="152">
                    <c:v>IX</c:v>
                  </c:pt>
                  <c:pt idx="153">
                    <c:v>X</c:v>
                  </c:pt>
                  <c:pt idx="154">
                    <c:v>XI</c:v>
                  </c:pt>
                  <c:pt idx="155">
                    <c:v>XII</c:v>
                  </c:pt>
                  <c:pt idx="156">
                    <c:v>I </c:v>
                  </c:pt>
                  <c:pt idx="157">
                    <c:v>II</c:v>
                  </c:pt>
                  <c:pt idx="158">
                    <c:v>III</c:v>
                  </c:pt>
                  <c:pt idx="159">
                    <c:v>IV</c:v>
                  </c:pt>
                  <c:pt idx="160">
                    <c:v>V</c:v>
                  </c:pt>
                  <c:pt idx="161">
                    <c:v>VI</c:v>
                  </c:pt>
                  <c:pt idx="162">
                    <c:v>VII</c:v>
                  </c:pt>
                  <c:pt idx="163">
                    <c:v>VIII</c:v>
                  </c:pt>
                  <c:pt idx="164">
                    <c:v>IX</c:v>
                  </c:pt>
                  <c:pt idx="165">
                    <c:v>X</c:v>
                  </c:pt>
                  <c:pt idx="166">
                    <c:v>XI</c:v>
                  </c:pt>
                  <c:pt idx="167">
                    <c:v>XII</c:v>
                  </c:pt>
                  <c:pt idx="168">
                    <c:v>I </c:v>
                  </c:pt>
                  <c:pt idx="169">
                    <c:v>II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</c:lvl>
              </c:multiLvlStrCache>
            </c:multiLvlStrRef>
          </c:cat>
          <c:val>
            <c:numRef>
              <c:f>'მონეტარული სექტორი'!$O$97:$GB$97</c:f>
              <c:numCache>
                <c:formatCode>General</c:formatCode>
                <c:ptCount val="170"/>
                <c:pt idx="0">
                  <c:v>3</c:v>
                </c:pt>
                <c:pt idx="1">
                  <c:v>3</c:v>
                </c:pt>
                <c:pt idx="2">
                  <c:v>3</c:v>
                </c:pt>
                <c:pt idx="3">
                  <c:v>3</c:v>
                </c:pt>
                <c:pt idx="4">
                  <c:v>3</c:v>
                </c:pt>
                <c:pt idx="5">
                  <c:v>3</c:v>
                </c:pt>
                <c:pt idx="6">
                  <c:v>3</c:v>
                </c:pt>
                <c:pt idx="7">
                  <c:v>3</c:v>
                </c:pt>
                <c:pt idx="8">
                  <c:v>3</c:v>
                </c:pt>
                <c:pt idx="9">
                  <c:v>3</c:v>
                </c:pt>
                <c:pt idx="10">
                  <c:v>3</c:v>
                </c:pt>
                <c:pt idx="11">
                  <c:v>3</c:v>
                </c:pt>
                <c:pt idx="12">
                  <c:v>3</c:v>
                </c:pt>
                <c:pt idx="13">
                  <c:v>3</c:v>
                </c:pt>
                <c:pt idx="14">
                  <c:v>3</c:v>
                </c:pt>
                <c:pt idx="15">
                  <c:v>3</c:v>
                </c:pt>
                <c:pt idx="16">
                  <c:v>3</c:v>
                </c:pt>
                <c:pt idx="17">
                  <c:v>3</c:v>
                </c:pt>
                <c:pt idx="18">
                  <c:v>3</c:v>
                </c:pt>
                <c:pt idx="19">
                  <c:v>3</c:v>
                </c:pt>
                <c:pt idx="20">
                  <c:v>3</c:v>
                </c:pt>
                <c:pt idx="21">
                  <c:v>3</c:v>
                </c:pt>
                <c:pt idx="22">
                  <c:v>3</c:v>
                </c:pt>
                <c:pt idx="23">
                  <c:v>3</c:v>
                </c:pt>
                <c:pt idx="24">
                  <c:v>3</c:v>
                </c:pt>
                <c:pt idx="25">
                  <c:v>3</c:v>
                </c:pt>
                <c:pt idx="26">
                  <c:v>3</c:v>
                </c:pt>
                <c:pt idx="27">
                  <c:v>3</c:v>
                </c:pt>
                <c:pt idx="28">
                  <c:v>3</c:v>
                </c:pt>
                <c:pt idx="29">
                  <c:v>3</c:v>
                </c:pt>
                <c:pt idx="30">
                  <c:v>3</c:v>
                </c:pt>
                <c:pt idx="31">
                  <c:v>3</c:v>
                </c:pt>
                <c:pt idx="32">
                  <c:v>3</c:v>
                </c:pt>
                <c:pt idx="33">
                  <c:v>3</c:v>
                </c:pt>
                <c:pt idx="34">
                  <c:v>3</c:v>
                </c:pt>
                <c:pt idx="35">
                  <c:v>3</c:v>
                </c:pt>
                <c:pt idx="36">
                  <c:v>3</c:v>
                </c:pt>
                <c:pt idx="37">
                  <c:v>3</c:v>
                </c:pt>
                <c:pt idx="38">
                  <c:v>3</c:v>
                </c:pt>
                <c:pt idx="39">
                  <c:v>3</c:v>
                </c:pt>
                <c:pt idx="40">
                  <c:v>3</c:v>
                </c:pt>
                <c:pt idx="41">
                  <c:v>3</c:v>
                </c:pt>
                <c:pt idx="42">
                  <c:v>3</c:v>
                </c:pt>
                <c:pt idx="43">
                  <c:v>3</c:v>
                </c:pt>
                <c:pt idx="44">
                  <c:v>3</c:v>
                </c:pt>
                <c:pt idx="45">
                  <c:v>3</c:v>
                </c:pt>
                <c:pt idx="46">
                  <c:v>3</c:v>
                </c:pt>
                <c:pt idx="47">
                  <c:v>3</c:v>
                </c:pt>
                <c:pt idx="48">
                  <c:v>3</c:v>
                </c:pt>
                <c:pt idx="49">
                  <c:v>3</c:v>
                </c:pt>
                <c:pt idx="50">
                  <c:v>3</c:v>
                </c:pt>
                <c:pt idx="51">
                  <c:v>3</c:v>
                </c:pt>
                <c:pt idx="52">
                  <c:v>3</c:v>
                </c:pt>
                <c:pt idx="53">
                  <c:v>3</c:v>
                </c:pt>
                <c:pt idx="54">
                  <c:v>3</c:v>
                </c:pt>
                <c:pt idx="55">
                  <c:v>3</c:v>
                </c:pt>
                <c:pt idx="56">
                  <c:v>3</c:v>
                </c:pt>
                <c:pt idx="57">
                  <c:v>3</c:v>
                </c:pt>
                <c:pt idx="58">
                  <c:v>3</c:v>
                </c:pt>
                <c:pt idx="59">
                  <c:v>3</c:v>
                </c:pt>
                <c:pt idx="60">
                  <c:v>3</c:v>
                </c:pt>
                <c:pt idx="61">
                  <c:v>3</c:v>
                </c:pt>
                <c:pt idx="62">
                  <c:v>3</c:v>
                </c:pt>
                <c:pt idx="63">
                  <c:v>3</c:v>
                </c:pt>
                <c:pt idx="64">
                  <c:v>3</c:v>
                </c:pt>
                <c:pt idx="65">
                  <c:v>3</c:v>
                </c:pt>
                <c:pt idx="66">
                  <c:v>3</c:v>
                </c:pt>
                <c:pt idx="67">
                  <c:v>3</c:v>
                </c:pt>
                <c:pt idx="68">
                  <c:v>3</c:v>
                </c:pt>
                <c:pt idx="69">
                  <c:v>3</c:v>
                </c:pt>
                <c:pt idx="70">
                  <c:v>3</c:v>
                </c:pt>
                <c:pt idx="71">
                  <c:v>3</c:v>
                </c:pt>
                <c:pt idx="72">
                  <c:v>3</c:v>
                </c:pt>
                <c:pt idx="73">
                  <c:v>3</c:v>
                </c:pt>
                <c:pt idx="74">
                  <c:v>3</c:v>
                </c:pt>
                <c:pt idx="75">
                  <c:v>3</c:v>
                </c:pt>
                <c:pt idx="76">
                  <c:v>3</c:v>
                </c:pt>
                <c:pt idx="77">
                  <c:v>3</c:v>
                </c:pt>
                <c:pt idx="78">
                  <c:v>3</c:v>
                </c:pt>
                <c:pt idx="79">
                  <c:v>3</c:v>
                </c:pt>
                <c:pt idx="80">
                  <c:v>3</c:v>
                </c:pt>
                <c:pt idx="81">
                  <c:v>3</c:v>
                </c:pt>
                <c:pt idx="82">
                  <c:v>3</c:v>
                </c:pt>
                <c:pt idx="83">
                  <c:v>3</c:v>
                </c:pt>
                <c:pt idx="84">
                  <c:v>3</c:v>
                </c:pt>
                <c:pt idx="85">
                  <c:v>3</c:v>
                </c:pt>
                <c:pt idx="86">
                  <c:v>3</c:v>
                </c:pt>
                <c:pt idx="87">
                  <c:v>3</c:v>
                </c:pt>
                <c:pt idx="88">
                  <c:v>3</c:v>
                </c:pt>
                <c:pt idx="89">
                  <c:v>3</c:v>
                </c:pt>
                <c:pt idx="90">
                  <c:v>3</c:v>
                </c:pt>
                <c:pt idx="91">
                  <c:v>3</c:v>
                </c:pt>
                <c:pt idx="92">
                  <c:v>3</c:v>
                </c:pt>
                <c:pt idx="93">
                  <c:v>3</c:v>
                </c:pt>
                <c:pt idx="94">
                  <c:v>3</c:v>
                </c:pt>
                <c:pt idx="95">
                  <c:v>3</c:v>
                </c:pt>
                <c:pt idx="96">
                  <c:v>3</c:v>
                </c:pt>
                <c:pt idx="97">
                  <c:v>3</c:v>
                </c:pt>
                <c:pt idx="98">
                  <c:v>3</c:v>
                </c:pt>
                <c:pt idx="99">
                  <c:v>3</c:v>
                </c:pt>
                <c:pt idx="100">
                  <c:v>3</c:v>
                </c:pt>
                <c:pt idx="101">
                  <c:v>3</c:v>
                </c:pt>
                <c:pt idx="102">
                  <c:v>3</c:v>
                </c:pt>
                <c:pt idx="103">
                  <c:v>3</c:v>
                </c:pt>
                <c:pt idx="104">
                  <c:v>3</c:v>
                </c:pt>
                <c:pt idx="105">
                  <c:v>3</c:v>
                </c:pt>
                <c:pt idx="106">
                  <c:v>3</c:v>
                </c:pt>
                <c:pt idx="107">
                  <c:v>3</c:v>
                </c:pt>
                <c:pt idx="108">
                  <c:v>3</c:v>
                </c:pt>
                <c:pt idx="109">
                  <c:v>3</c:v>
                </c:pt>
                <c:pt idx="110">
                  <c:v>3</c:v>
                </c:pt>
                <c:pt idx="111">
                  <c:v>3</c:v>
                </c:pt>
                <c:pt idx="112">
                  <c:v>3</c:v>
                </c:pt>
                <c:pt idx="113">
                  <c:v>3</c:v>
                </c:pt>
                <c:pt idx="114">
                  <c:v>3</c:v>
                </c:pt>
                <c:pt idx="115">
                  <c:v>3</c:v>
                </c:pt>
                <c:pt idx="116">
                  <c:v>3</c:v>
                </c:pt>
                <c:pt idx="117">
                  <c:v>3</c:v>
                </c:pt>
                <c:pt idx="118">
                  <c:v>3</c:v>
                </c:pt>
                <c:pt idx="119">
                  <c:v>3</c:v>
                </c:pt>
                <c:pt idx="120">
                  <c:v>3</c:v>
                </c:pt>
                <c:pt idx="121">
                  <c:v>3</c:v>
                </c:pt>
                <c:pt idx="122">
                  <c:v>3</c:v>
                </c:pt>
                <c:pt idx="123">
                  <c:v>3</c:v>
                </c:pt>
                <c:pt idx="124">
                  <c:v>3</c:v>
                </c:pt>
                <c:pt idx="125">
                  <c:v>3</c:v>
                </c:pt>
                <c:pt idx="126">
                  <c:v>3</c:v>
                </c:pt>
                <c:pt idx="127">
                  <c:v>3</c:v>
                </c:pt>
                <c:pt idx="128">
                  <c:v>3</c:v>
                </c:pt>
                <c:pt idx="129">
                  <c:v>3</c:v>
                </c:pt>
                <c:pt idx="130">
                  <c:v>3</c:v>
                </c:pt>
                <c:pt idx="131">
                  <c:v>3</c:v>
                </c:pt>
                <c:pt idx="132">
                  <c:v>3</c:v>
                </c:pt>
                <c:pt idx="133">
                  <c:v>3</c:v>
                </c:pt>
                <c:pt idx="134">
                  <c:v>3</c:v>
                </c:pt>
                <c:pt idx="135">
                  <c:v>3</c:v>
                </c:pt>
                <c:pt idx="136">
                  <c:v>3</c:v>
                </c:pt>
                <c:pt idx="137">
                  <c:v>3</c:v>
                </c:pt>
                <c:pt idx="138">
                  <c:v>3</c:v>
                </c:pt>
                <c:pt idx="139">
                  <c:v>3</c:v>
                </c:pt>
                <c:pt idx="140">
                  <c:v>3</c:v>
                </c:pt>
                <c:pt idx="141">
                  <c:v>3</c:v>
                </c:pt>
                <c:pt idx="142">
                  <c:v>3</c:v>
                </c:pt>
                <c:pt idx="143">
                  <c:v>3</c:v>
                </c:pt>
                <c:pt idx="144">
                  <c:v>3</c:v>
                </c:pt>
                <c:pt idx="145">
                  <c:v>3</c:v>
                </c:pt>
                <c:pt idx="146">
                  <c:v>3</c:v>
                </c:pt>
                <c:pt idx="147">
                  <c:v>3</c:v>
                </c:pt>
                <c:pt idx="148">
                  <c:v>3</c:v>
                </c:pt>
                <c:pt idx="149">
                  <c:v>3</c:v>
                </c:pt>
                <c:pt idx="150">
                  <c:v>3</c:v>
                </c:pt>
                <c:pt idx="151">
                  <c:v>3</c:v>
                </c:pt>
                <c:pt idx="152">
                  <c:v>3</c:v>
                </c:pt>
                <c:pt idx="153">
                  <c:v>3</c:v>
                </c:pt>
                <c:pt idx="154">
                  <c:v>3</c:v>
                </c:pt>
                <c:pt idx="155">
                  <c:v>3</c:v>
                </c:pt>
                <c:pt idx="156">
                  <c:v>3</c:v>
                </c:pt>
                <c:pt idx="157">
                  <c:v>3</c:v>
                </c:pt>
                <c:pt idx="158">
                  <c:v>3</c:v>
                </c:pt>
                <c:pt idx="159">
                  <c:v>3</c:v>
                </c:pt>
                <c:pt idx="160">
                  <c:v>3</c:v>
                </c:pt>
                <c:pt idx="161">
                  <c:v>3</c:v>
                </c:pt>
                <c:pt idx="162">
                  <c:v>3</c:v>
                </c:pt>
                <c:pt idx="163">
                  <c:v>3</c:v>
                </c:pt>
                <c:pt idx="164">
                  <c:v>3</c:v>
                </c:pt>
                <c:pt idx="165">
                  <c:v>3</c:v>
                </c:pt>
                <c:pt idx="166">
                  <c:v>3</c:v>
                </c:pt>
                <c:pt idx="167">
                  <c:v>3</c:v>
                </c:pt>
                <c:pt idx="168">
                  <c:v>3</c:v>
                </c:pt>
                <c:pt idx="169">
                  <c:v>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455040"/>
        <c:axId val="98614016"/>
      </c:lineChart>
      <c:catAx>
        <c:axId val="98454016"/>
        <c:scaling>
          <c:orientation val="minMax"/>
        </c:scaling>
        <c:delete val="0"/>
        <c:axPos val="b"/>
        <c:majorTickMark val="out"/>
        <c:minorTickMark val="none"/>
        <c:tickLblPos val="low"/>
        <c:crossAx val="98613440"/>
        <c:crosses val="autoZero"/>
        <c:auto val="1"/>
        <c:lblAlgn val="ctr"/>
        <c:lblOffset val="100"/>
        <c:noMultiLvlLbl val="0"/>
      </c:catAx>
      <c:valAx>
        <c:axId val="9861344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ka-GE"/>
                  <a:t>საერთშორისო რეზერვი</a:t>
                </a:r>
                <a:endParaRPr lang="en-US"/>
              </a:p>
            </c:rich>
          </c:tx>
          <c:layout/>
          <c:overlay val="0"/>
        </c:title>
        <c:numFmt formatCode="_(* #,##0.0_);_(* \(#,##0.0\);_(* &quot;-&quot;??_);_(@_)" sourceLinked="1"/>
        <c:majorTickMark val="out"/>
        <c:minorTickMark val="none"/>
        <c:tickLblPos val="nextTo"/>
        <c:crossAx val="98454016"/>
        <c:crosses val="autoZero"/>
        <c:crossBetween val="between"/>
      </c:valAx>
      <c:valAx>
        <c:axId val="98614016"/>
        <c:scaling>
          <c:orientation val="minMax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ka-GE"/>
                  <a:t>თვის იმპორტის ჯერადი</a:t>
                </a:r>
                <a:endParaRPr lang="en-US"/>
              </a:p>
            </c:rich>
          </c:tx>
          <c:layout/>
          <c:overlay val="0"/>
        </c:title>
        <c:numFmt formatCode="0.0" sourceLinked="1"/>
        <c:majorTickMark val="out"/>
        <c:minorTickMark val="none"/>
        <c:tickLblPos val="nextTo"/>
        <c:crossAx val="98455040"/>
        <c:crosses val="max"/>
        <c:crossBetween val="between"/>
      </c:valAx>
      <c:catAx>
        <c:axId val="98455040"/>
        <c:scaling>
          <c:orientation val="minMax"/>
        </c:scaling>
        <c:delete val="1"/>
        <c:axPos val="b"/>
        <c:majorTickMark val="out"/>
        <c:minorTickMark val="none"/>
        <c:tickLblPos val="nextTo"/>
        <c:crossAx val="98614016"/>
        <c:crosses val="autoZero"/>
        <c:auto val="1"/>
        <c:lblAlgn val="ctr"/>
        <c:lblOffset val="100"/>
        <c:noMultiLvlLbl val="0"/>
      </c:catAx>
    </c:plotArea>
    <c:legend>
      <c:legendPos val="b"/>
      <c:legendEntry>
        <c:idx val="2"/>
        <c:delete val="1"/>
      </c:legendEntry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ka-GE"/>
              <a:t>ფულის მასა</a:t>
            </a:r>
            <a:endParaRPr lang="en-US"/>
          </a:p>
        </c:rich>
      </c:tx>
      <c:overlay val="1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'მონეტარული სექტორი'!$B$128</c:f>
              <c:strCache>
                <c:ptCount val="1"/>
                <c:pt idx="0">
                  <c:v>M3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multiLvlStrRef>
              <c:f>'მონეტარული სექტორი'!$O$126:$GB$127</c:f>
              <c:multiLvlStrCache>
                <c:ptCount val="170"/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I 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V</c:v>
                  </c:pt>
                  <c:pt idx="17">
                    <c:v>VI</c:v>
                  </c:pt>
                  <c:pt idx="18">
                    <c:v>VII</c:v>
                  </c:pt>
                  <c:pt idx="19">
                    <c:v>VIII</c:v>
                  </c:pt>
                  <c:pt idx="20">
                    <c:v>IX</c:v>
                  </c:pt>
                  <c:pt idx="21">
                    <c:v>X</c:v>
                  </c:pt>
                  <c:pt idx="22">
                    <c:v>XI</c:v>
                  </c:pt>
                  <c:pt idx="23">
                    <c:v>XII</c:v>
                  </c:pt>
                  <c:pt idx="24">
                    <c:v>I 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V</c:v>
                  </c:pt>
                  <c:pt idx="29">
                    <c:v>VI</c:v>
                  </c:pt>
                  <c:pt idx="30">
                    <c:v>VII</c:v>
                  </c:pt>
                  <c:pt idx="31">
                    <c:v>VIII</c:v>
                  </c:pt>
                  <c:pt idx="32">
                    <c:v>IX</c:v>
                  </c:pt>
                  <c:pt idx="33">
                    <c:v>X</c:v>
                  </c:pt>
                  <c:pt idx="34">
                    <c:v>XI</c:v>
                  </c:pt>
                  <c:pt idx="35">
                    <c:v>XII</c:v>
                  </c:pt>
                  <c:pt idx="36">
                    <c:v>I 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  <c:pt idx="40">
                    <c:v>V</c:v>
                  </c:pt>
                  <c:pt idx="41">
                    <c:v>VI</c:v>
                  </c:pt>
                  <c:pt idx="42">
                    <c:v>VII</c:v>
                  </c:pt>
                  <c:pt idx="43">
                    <c:v>VIII</c:v>
                  </c:pt>
                  <c:pt idx="44">
                    <c:v>IX</c:v>
                  </c:pt>
                  <c:pt idx="45">
                    <c:v>X</c:v>
                  </c:pt>
                  <c:pt idx="46">
                    <c:v>XI</c:v>
                  </c:pt>
                  <c:pt idx="47">
                    <c:v>XII</c:v>
                  </c:pt>
                  <c:pt idx="48">
                    <c:v>I </c:v>
                  </c:pt>
                  <c:pt idx="49">
                    <c:v>II</c:v>
                  </c:pt>
                  <c:pt idx="50">
                    <c:v>III</c:v>
                  </c:pt>
                  <c:pt idx="51">
                    <c:v>IV</c:v>
                  </c:pt>
                  <c:pt idx="52">
                    <c:v>V</c:v>
                  </c:pt>
                  <c:pt idx="53">
                    <c:v>VI</c:v>
                  </c:pt>
                  <c:pt idx="54">
                    <c:v>VII</c:v>
                  </c:pt>
                  <c:pt idx="55">
                    <c:v>VIII</c:v>
                  </c:pt>
                  <c:pt idx="56">
                    <c:v>IX</c:v>
                  </c:pt>
                  <c:pt idx="57">
                    <c:v>X</c:v>
                  </c:pt>
                  <c:pt idx="58">
                    <c:v>XI</c:v>
                  </c:pt>
                  <c:pt idx="59">
                    <c:v>XII</c:v>
                  </c:pt>
                  <c:pt idx="60">
                    <c:v>I </c:v>
                  </c:pt>
                  <c:pt idx="61">
                    <c:v>II</c:v>
                  </c:pt>
                  <c:pt idx="62">
                    <c:v>III</c:v>
                  </c:pt>
                  <c:pt idx="63">
                    <c:v>IV</c:v>
                  </c:pt>
                  <c:pt idx="64">
                    <c:v>V</c:v>
                  </c:pt>
                  <c:pt idx="65">
                    <c:v>VI</c:v>
                  </c:pt>
                  <c:pt idx="66">
                    <c:v>VII</c:v>
                  </c:pt>
                  <c:pt idx="67">
                    <c:v>VIII</c:v>
                  </c:pt>
                  <c:pt idx="68">
                    <c:v>IX</c:v>
                  </c:pt>
                  <c:pt idx="69">
                    <c:v>X</c:v>
                  </c:pt>
                  <c:pt idx="70">
                    <c:v>XI</c:v>
                  </c:pt>
                  <c:pt idx="71">
                    <c:v>XII</c:v>
                  </c:pt>
                  <c:pt idx="72">
                    <c:v>I </c:v>
                  </c:pt>
                  <c:pt idx="73">
                    <c:v>II</c:v>
                  </c:pt>
                  <c:pt idx="74">
                    <c:v>III</c:v>
                  </c:pt>
                  <c:pt idx="75">
                    <c:v>IV</c:v>
                  </c:pt>
                  <c:pt idx="76">
                    <c:v>V</c:v>
                  </c:pt>
                  <c:pt idx="77">
                    <c:v>VI</c:v>
                  </c:pt>
                  <c:pt idx="78">
                    <c:v>VII</c:v>
                  </c:pt>
                  <c:pt idx="79">
                    <c:v>VIII</c:v>
                  </c:pt>
                  <c:pt idx="80">
                    <c:v>IX</c:v>
                  </c:pt>
                  <c:pt idx="81">
                    <c:v>X</c:v>
                  </c:pt>
                  <c:pt idx="82">
                    <c:v>XI</c:v>
                  </c:pt>
                  <c:pt idx="83">
                    <c:v>XII</c:v>
                  </c:pt>
                  <c:pt idx="84">
                    <c:v>I </c:v>
                  </c:pt>
                  <c:pt idx="85">
                    <c:v>II</c:v>
                  </c:pt>
                  <c:pt idx="86">
                    <c:v>III</c:v>
                  </c:pt>
                  <c:pt idx="87">
                    <c:v>IV</c:v>
                  </c:pt>
                  <c:pt idx="88">
                    <c:v>V</c:v>
                  </c:pt>
                  <c:pt idx="89">
                    <c:v>VI</c:v>
                  </c:pt>
                  <c:pt idx="90">
                    <c:v>VII</c:v>
                  </c:pt>
                  <c:pt idx="91">
                    <c:v>VIII</c:v>
                  </c:pt>
                  <c:pt idx="92">
                    <c:v>IX</c:v>
                  </c:pt>
                  <c:pt idx="93">
                    <c:v>X</c:v>
                  </c:pt>
                  <c:pt idx="94">
                    <c:v>XI</c:v>
                  </c:pt>
                  <c:pt idx="95">
                    <c:v>XII</c:v>
                  </c:pt>
                  <c:pt idx="96">
                    <c:v>I </c:v>
                  </c:pt>
                  <c:pt idx="97">
                    <c:v>II</c:v>
                  </c:pt>
                  <c:pt idx="98">
                    <c:v>III</c:v>
                  </c:pt>
                  <c:pt idx="99">
                    <c:v>IV</c:v>
                  </c:pt>
                  <c:pt idx="100">
                    <c:v>V</c:v>
                  </c:pt>
                  <c:pt idx="101">
                    <c:v>VI</c:v>
                  </c:pt>
                  <c:pt idx="102">
                    <c:v>VII</c:v>
                  </c:pt>
                  <c:pt idx="103">
                    <c:v>VIII</c:v>
                  </c:pt>
                  <c:pt idx="104">
                    <c:v>IX</c:v>
                  </c:pt>
                  <c:pt idx="105">
                    <c:v>X</c:v>
                  </c:pt>
                  <c:pt idx="106">
                    <c:v>XI</c:v>
                  </c:pt>
                  <c:pt idx="107">
                    <c:v>XII</c:v>
                  </c:pt>
                  <c:pt idx="108">
                    <c:v>I </c:v>
                  </c:pt>
                  <c:pt idx="109">
                    <c:v>II</c:v>
                  </c:pt>
                  <c:pt idx="110">
                    <c:v>III</c:v>
                  </c:pt>
                  <c:pt idx="111">
                    <c:v>IV</c:v>
                  </c:pt>
                  <c:pt idx="112">
                    <c:v>V</c:v>
                  </c:pt>
                  <c:pt idx="113">
                    <c:v>VI</c:v>
                  </c:pt>
                  <c:pt idx="114">
                    <c:v>VII</c:v>
                  </c:pt>
                  <c:pt idx="115">
                    <c:v>VIII</c:v>
                  </c:pt>
                  <c:pt idx="116">
                    <c:v>IX</c:v>
                  </c:pt>
                  <c:pt idx="117">
                    <c:v>X</c:v>
                  </c:pt>
                  <c:pt idx="118">
                    <c:v>XI</c:v>
                  </c:pt>
                  <c:pt idx="119">
                    <c:v>XII</c:v>
                  </c:pt>
                  <c:pt idx="120">
                    <c:v>I </c:v>
                  </c:pt>
                  <c:pt idx="121">
                    <c:v>II</c:v>
                  </c:pt>
                  <c:pt idx="122">
                    <c:v>III</c:v>
                  </c:pt>
                  <c:pt idx="123">
                    <c:v>IV</c:v>
                  </c:pt>
                  <c:pt idx="124">
                    <c:v>V</c:v>
                  </c:pt>
                  <c:pt idx="125">
                    <c:v>VI</c:v>
                  </c:pt>
                  <c:pt idx="126">
                    <c:v>VII</c:v>
                  </c:pt>
                  <c:pt idx="127">
                    <c:v>VIII</c:v>
                  </c:pt>
                  <c:pt idx="128">
                    <c:v>IX</c:v>
                  </c:pt>
                  <c:pt idx="129">
                    <c:v>X</c:v>
                  </c:pt>
                  <c:pt idx="130">
                    <c:v>XI</c:v>
                  </c:pt>
                  <c:pt idx="131">
                    <c:v>XII</c:v>
                  </c:pt>
                  <c:pt idx="132">
                    <c:v>I </c:v>
                  </c:pt>
                  <c:pt idx="133">
                    <c:v>II</c:v>
                  </c:pt>
                  <c:pt idx="134">
                    <c:v>III</c:v>
                  </c:pt>
                  <c:pt idx="135">
                    <c:v>IV</c:v>
                  </c:pt>
                  <c:pt idx="136">
                    <c:v>V</c:v>
                  </c:pt>
                  <c:pt idx="137">
                    <c:v>VI</c:v>
                  </c:pt>
                  <c:pt idx="138">
                    <c:v>VII</c:v>
                  </c:pt>
                  <c:pt idx="139">
                    <c:v>VIII</c:v>
                  </c:pt>
                  <c:pt idx="140">
                    <c:v>IX</c:v>
                  </c:pt>
                  <c:pt idx="141">
                    <c:v>X</c:v>
                  </c:pt>
                  <c:pt idx="142">
                    <c:v>XI</c:v>
                  </c:pt>
                  <c:pt idx="143">
                    <c:v>XII</c:v>
                  </c:pt>
                  <c:pt idx="144">
                    <c:v>I </c:v>
                  </c:pt>
                  <c:pt idx="145">
                    <c:v>II</c:v>
                  </c:pt>
                  <c:pt idx="146">
                    <c:v>III</c:v>
                  </c:pt>
                  <c:pt idx="147">
                    <c:v>IV</c:v>
                  </c:pt>
                  <c:pt idx="148">
                    <c:v>V</c:v>
                  </c:pt>
                  <c:pt idx="149">
                    <c:v>VI</c:v>
                  </c:pt>
                  <c:pt idx="150">
                    <c:v>VII</c:v>
                  </c:pt>
                  <c:pt idx="151">
                    <c:v>VIII</c:v>
                  </c:pt>
                  <c:pt idx="152">
                    <c:v>IX</c:v>
                  </c:pt>
                  <c:pt idx="153">
                    <c:v>X</c:v>
                  </c:pt>
                  <c:pt idx="154">
                    <c:v>XI</c:v>
                  </c:pt>
                  <c:pt idx="155">
                    <c:v>XII</c:v>
                  </c:pt>
                  <c:pt idx="156">
                    <c:v>I </c:v>
                  </c:pt>
                  <c:pt idx="157">
                    <c:v>II</c:v>
                  </c:pt>
                  <c:pt idx="158">
                    <c:v>III</c:v>
                  </c:pt>
                  <c:pt idx="159">
                    <c:v>IV</c:v>
                  </c:pt>
                  <c:pt idx="160">
                    <c:v>V</c:v>
                  </c:pt>
                  <c:pt idx="161">
                    <c:v>VI</c:v>
                  </c:pt>
                  <c:pt idx="162">
                    <c:v>VII</c:v>
                  </c:pt>
                  <c:pt idx="163">
                    <c:v>VIII</c:v>
                  </c:pt>
                  <c:pt idx="164">
                    <c:v>IX</c:v>
                  </c:pt>
                  <c:pt idx="165">
                    <c:v>X</c:v>
                  </c:pt>
                  <c:pt idx="166">
                    <c:v>XI</c:v>
                  </c:pt>
                  <c:pt idx="167">
                    <c:v>XII</c:v>
                  </c:pt>
                  <c:pt idx="168">
                    <c:v>I </c:v>
                  </c:pt>
                  <c:pt idx="169">
                    <c:v>II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</c:lvl>
              </c:multiLvlStrCache>
            </c:multiLvlStrRef>
          </c:cat>
          <c:val>
            <c:numRef>
              <c:f>'მონეტარული სექტორი'!$O$128:$GB$128</c:f>
              <c:numCache>
                <c:formatCode>#,##0</c:formatCode>
                <c:ptCount val="170"/>
                <c:pt idx="0">
                  <c:v>597892.83803999994</c:v>
                </c:pt>
                <c:pt idx="1">
                  <c:v>590426.28555000003</c:v>
                </c:pt>
                <c:pt idx="2">
                  <c:v>602899.42124000005</c:v>
                </c:pt>
                <c:pt idx="3">
                  <c:v>611180.55283000006</c:v>
                </c:pt>
                <c:pt idx="4">
                  <c:v>616358.10519999999</c:v>
                </c:pt>
                <c:pt idx="5">
                  <c:v>645210.42091999995</c:v>
                </c:pt>
                <c:pt idx="6">
                  <c:v>663599.94206000015</c:v>
                </c:pt>
                <c:pt idx="7">
                  <c:v>696605.36266999994</c:v>
                </c:pt>
                <c:pt idx="8">
                  <c:v>702688.60696</c:v>
                </c:pt>
                <c:pt idx="9">
                  <c:v>727827.1105500001</c:v>
                </c:pt>
                <c:pt idx="10">
                  <c:v>718454.67079</c:v>
                </c:pt>
                <c:pt idx="11">
                  <c:v>749330.82493000012</c:v>
                </c:pt>
                <c:pt idx="12">
                  <c:v>750185.61561999994</c:v>
                </c:pt>
                <c:pt idx="13">
                  <c:v>757671.58978000004</c:v>
                </c:pt>
                <c:pt idx="14">
                  <c:v>774232.62800000003</c:v>
                </c:pt>
                <c:pt idx="15">
                  <c:v>773727.49699999997</c:v>
                </c:pt>
                <c:pt idx="16">
                  <c:v>767427.6669999999</c:v>
                </c:pt>
                <c:pt idx="17">
                  <c:v>784325.15099999995</c:v>
                </c:pt>
                <c:pt idx="18">
                  <c:v>798160.68300000008</c:v>
                </c:pt>
                <c:pt idx="19">
                  <c:v>823446.09600000014</c:v>
                </c:pt>
                <c:pt idx="20">
                  <c:v>817852.69199999992</c:v>
                </c:pt>
                <c:pt idx="21">
                  <c:v>816643.10400000005</c:v>
                </c:pt>
                <c:pt idx="22">
                  <c:v>841254.47000000009</c:v>
                </c:pt>
                <c:pt idx="23">
                  <c:v>890308.24600000004</c:v>
                </c:pt>
                <c:pt idx="24">
                  <c:v>901532.57299999997</c:v>
                </c:pt>
                <c:pt idx="25">
                  <c:v>916839.13299999991</c:v>
                </c:pt>
                <c:pt idx="26">
                  <c:v>910331.13199999998</c:v>
                </c:pt>
                <c:pt idx="27">
                  <c:v>933779.32500000007</c:v>
                </c:pt>
                <c:pt idx="28">
                  <c:v>957873.44900000002</c:v>
                </c:pt>
                <c:pt idx="29">
                  <c:v>955824.01500000001</c:v>
                </c:pt>
                <c:pt idx="30">
                  <c:v>1012644.794</c:v>
                </c:pt>
                <c:pt idx="31">
                  <c:v>1063375.1519999998</c:v>
                </c:pt>
                <c:pt idx="32">
                  <c:v>1090754.5789999999</c:v>
                </c:pt>
                <c:pt idx="33">
                  <c:v>1104889.0569999998</c:v>
                </c:pt>
                <c:pt idx="34">
                  <c:v>1086193.1139999998</c:v>
                </c:pt>
                <c:pt idx="35">
                  <c:v>1095627.6850000001</c:v>
                </c:pt>
                <c:pt idx="36">
                  <c:v>1091371.1014640869</c:v>
                </c:pt>
                <c:pt idx="37">
                  <c:v>1097498.0517480639</c:v>
                </c:pt>
                <c:pt idx="38">
                  <c:v>1122273.591018738</c:v>
                </c:pt>
                <c:pt idx="39">
                  <c:v>1116083.198786549</c:v>
                </c:pt>
                <c:pt idx="40">
                  <c:v>1182735.2056002847</c:v>
                </c:pt>
                <c:pt idx="41">
                  <c:v>1191447.7003614816</c:v>
                </c:pt>
                <c:pt idx="42">
                  <c:v>1263946.3762670013</c:v>
                </c:pt>
                <c:pt idx="43">
                  <c:v>1287237.7200152304</c:v>
                </c:pt>
                <c:pt idx="44">
                  <c:v>1339131.8225629081</c:v>
                </c:pt>
                <c:pt idx="45">
                  <c:v>1363278.363246666</c:v>
                </c:pt>
                <c:pt idx="46">
                  <c:v>1383920.1530684195</c:v>
                </c:pt>
                <c:pt idx="47">
                  <c:v>1534207.88489309</c:v>
                </c:pt>
                <c:pt idx="48">
                  <c:v>1451334.0485862568</c:v>
                </c:pt>
                <c:pt idx="49">
                  <c:v>1495748.5956251603</c:v>
                </c:pt>
                <c:pt idx="50">
                  <c:v>1526497.6978709002</c:v>
                </c:pt>
                <c:pt idx="51">
                  <c:v>1628796.9040797111</c:v>
                </c:pt>
                <c:pt idx="52">
                  <c:v>1621736.6807838844</c:v>
                </c:pt>
                <c:pt idx="53">
                  <c:v>1671231.9559873226</c:v>
                </c:pt>
                <c:pt idx="54">
                  <c:v>1736830.5788442639</c:v>
                </c:pt>
                <c:pt idx="55">
                  <c:v>1799467.7590229635</c:v>
                </c:pt>
                <c:pt idx="56">
                  <c:v>1857198.8082049012</c:v>
                </c:pt>
                <c:pt idx="57">
                  <c:v>1912226.8439198392</c:v>
                </c:pt>
                <c:pt idx="58">
                  <c:v>1946562.5890509523</c:v>
                </c:pt>
                <c:pt idx="59">
                  <c:v>1961504.6509668902</c:v>
                </c:pt>
                <c:pt idx="60">
                  <c:v>1993635.2522968177</c:v>
                </c:pt>
                <c:pt idx="61">
                  <c:v>2034234.8261085425</c:v>
                </c:pt>
                <c:pt idx="62">
                  <c:v>2068041.342272562</c:v>
                </c:pt>
                <c:pt idx="63">
                  <c:v>2231719.944471417</c:v>
                </c:pt>
                <c:pt idx="64">
                  <c:v>2211726.0057878331</c:v>
                </c:pt>
                <c:pt idx="65">
                  <c:v>2350643.487730802</c:v>
                </c:pt>
                <c:pt idx="66">
                  <c:v>2391487.8561137076</c:v>
                </c:pt>
                <c:pt idx="67">
                  <c:v>2443084.2582009034</c:v>
                </c:pt>
                <c:pt idx="68">
                  <c:v>2508732.5704337065</c:v>
                </c:pt>
                <c:pt idx="69">
                  <c:v>2525728.1961106146</c:v>
                </c:pt>
                <c:pt idx="70">
                  <c:v>2606222.860595149</c:v>
                </c:pt>
                <c:pt idx="71">
                  <c:v>2799779.6641153265</c:v>
                </c:pt>
                <c:pt idx="72">
                  <c:v>2712080.5743211457</c:v>
                </c:pt>
                <c:pt idx="73">
                  <c:v>2839247.9569363049</c:v>
                </c:pt>
                <c:pt idx="74">
                  <c:v>2809129.7273326362</c:v>
                </c:pt>
                <c:pt idx="75">
                  <c:v>2983302.6240058388</c:v>
                </c:pt>
                <c:pt idx="76">
                  <c:v>3078896.3749452252</c:v>
                </c:pt>
                <c:pt idx="77">
                  <c:v>3374827.6954761306</c:v>
                </c:pt>
                <c:pt idx="78">
                  <c:v>3507235.6275212388</c:v>
                </c:pt>
                <c:pt idx="79">
                  <c:v>3747060.1906011985</c:v>
                </c:pt>
                <c:pt idx="80">
                  <c:v>3818751.7597075463</c:v>
                </c:pt>
                <c:pt idx="81">
                  <c:v>3892352.9707611524</c:v>
                </c:pt>
                <c:pt idx="82">
                  <c:v>3901496.0791302081</c:v>
                </c:pt>
                <c:pt idx="83">
                  <c:v>4098857.2122684908</c:v>
                </c:pt>
                <c:pt idx="84">
                  <c:v>4058253.6180890468</c:v>
                </c:pt>
                <c:pt idx="85">
                  <c:v>4091244.2123404499</c:v>
                </c:pt>
                <c:pt idx="86">
                  <c:v>4150553.5851961821</c:v>
                </c:pt>
                <c:pt idx="87">
                  <c:v>4381379.5537126912</c:v>
                </c:pt>
                <c:pt idx="88">
                  <c:v>4298190.0884797489</c:v>
                </c:pt>
                <c:pt idx="89">
                  <c:v>4341414.0269569857</c:v>
                </c:pt>
                <c:pt idx="90">
                  <c:v>4525406.2441887474</c:v>
                </c:pt>
                <c:pt idx="91">
                  <c:v>4014687.9173587952</c:v>
                </c:pt>
                <c:pt idx="92">
                  <c:v>4089682.2987954142</c:v>
                </c:pt>
                <c:pt idx="93">
                  <c:v>4009512.363035799</c:v>
                </c:pt>
                <c:pt idx="94">
                  <c:v>4062943.0739951301</c:v>
                </c:pt>
                <c:pt idx="95">
                  <c:v>4421698.4663356161</c:v>
                </c:pt>
                <c:pt idx="96">
                  <c:v>4146756.2100319173</c:v>
                </c:pt>
                <c:pt idx="97">
                  <c:v>4035788.4327378543</c:v>
                </c:pt>
                <c:pt idx="98">
                  <c:v>3815625.0732905772</c:v>
                </c:pt>
                <c:pt idx="99">
                  <c:v>3637932.1317428867</c:v>
                </c:pt>
                <c:pt idx="100">
                  <c:v>3676519.2480750992</c:v>
                </c:pt>
                <c:pt idx="101">
                  <c:v>3746883.7048413334</c:v>
                </c:pt>
                <c:pt idx="102">
                  <c:v>3922696.0074148355</c:v>
                </c:pt>
                <c:pt idx="103">
                  <c:v>4133600.6432336164</c:v>
                </c:pt>
                <c:pt idx="104">
                  <c:v>4258468.8200527988</c:v>
                </c:pt>
                <c:pt idx="105">
                  <c:v>4392845.7342988346</c:v>
                </c:pt>
                <c:pt idx="106">
                  <c:v>4374192.6838693172</c:v>
                </c:pt>
                <c:pt idx="107">
                  <c:v>4763606.9118236098</c:v>
                </c:pt>
                <c:pt idx="108">
                  <c:v>4721982.5048453929</c:v>
                </c:pt>
                <c:pt idx="109">
                  <c:v>4792163.5596214477</c:v>
                </c:pt>
                <c:pt idx="110">
                  <c:v>4837431.5574995996</c:v>
                </c:pt>
                <c:pt idx="111">
                  <c:v>4938622.7904539341</c:v>
                </c:pt>
                <c:pt idx="112">
                  <c:v>4945487.0094860122</c:v>
                </c:pt>
                <c:pt idx="113">
                  <c:v>5154387.4434874505</c:v>
                </c:pt>
                <c:pt idx="114">
                  <c:v>5750227.9037473239</c:v>
                </c:pt>
                <c:pt idx="115">
                  <c:v>5840047.2603192246</c:v>
                </c:pt>
                <c:pt idx="116">
                  <c:v>5874149.1269585956</c:v>
                </c:pt>
                <c:pt idx="117">
                  <c:v>5852007.984898366</c:v>
                </c:pt>
                <c:pt idx="118">
                  <c:v>5775636.5546756499</c:v>
                </c:pt>
                <c:pt idx="119">
                  <c:v>6199008.8060651477</c:v>
                </c:pt>
                <c:pt idx="120">
                  <c:v>5970729.982503281</c:v>
                </c:pt>
                <c:pt idx="121">
                  <c:v>5959087.969914468</c:v>
                </c:pt>
                <c:pt idx="122">
                  <c:v>5899005.7041855445</c:v>
                </c:pt>
                <c:pt idx="123">
                  <c:v>6062639.2726833988</c:v>
                </c:pt>
                <c:pt idx="124">
                  <c:v>5995136.0203767838</c:v>
                </c:pt>
                <c:pt idx="125">
                  <c:v>6164201.2293613208</c:v>
                </c:pt>
                <c:pt idx="126">
                  <c:v>6221284.9133822415</c:v>
                </c:pt>
                <c:pt idx="127">
                  <c:v>6481689.3182465378</c:v>
                </c:pt>
                <c:pt idx="128">
                  <c:v>6558253.6313540637</c:v>
                </c:pt>
                <c:pt idx="129">
                  <c:v>6550014.3615648216</c:v>
                </c:pt>
                <c:pt idx="130">
                  <c:v>6352920.6520226747</c:v>
                </c:pt>
                <c:pt idx="131">
                  <c:v>7097777.2731738715</c:v>
                </c:pt>
                <c:pt idx="132">
                  <c:v>6808396.1747730467</c:v>
                </c:pt>
                <c:pt idx="133">
                  <c:v>6918705.5919024255</c:v>
                </c:pt>
                <c:pt idx="134">
                  <c:v>6831744.2335809469</c:v>
                </c:pt>
                <c:pt idx="135">
                  <c:v>6785908.9653062019</c:v>
                </c:pt>
                <c:pt idx="136">
                  <c:v>7194518.7933957726</c:v>
                </c:pt>
                <c:pt idx="137">
                  <c:v>7242926.552706413</c:v>
                </c:pt>
                <c:pt idx="138">
                  <c:v>7867540.3743823115</c:v>
                </c:pt>
                <c:pt idx="139">
                  <c:v>7971705.4871144136</c:v>
                </c:pt>
                <c:pt idx="140">
                  <c:v>7789118.8524524653</c:v>
                </c:pt>
                <c:pt idx="141">
                  <c:v>7732668.5134521639</c:v>
                </c:pt>
                <c:pt idx="142">
                  <c:v>7648449.5473764557</c:v>
                </c:pt>
                <c:pt idx="143">
                  <c:v>7903738.9713906907</c:v>
                </c:pt>
                <c:pt idx="144">
                  <c:v>7771222.6995059103</c:v>
                </c:pt>
                <c:pt idx="145">
                  <c:v>7912345.9560092147</c:v>
                </c:pt>
                <c:pt idx="146">
                  <c:v>7959105.6874937275</c:v>
                </c:pt>
                <c:pt idx="147">
                  <c:v>8103469.2756653922</c:v>
                </c:pt>
                <c:pt idx="148">
                  <c:v>8130730.824450437</c:v>
                </c:pt>
                <c:pt idx="149">
                  <c:v>8354699.1489352733</c:v>
                </c:pt>
                <c:pt idx="150">
                  <c:v>8553410.2955998294</c:v>
                </c:pt>
                <c:pt idx="151">
                  <c:v>8826582.1764500514</c:v>
                </c:pt>
                <c:pt idx="152">
                  <c:v>8953801.4767218512</c:v>
                </c:pt>
                <c:pt idx="153">
                  <c:v>9188613.3322149608</c:v>
                </c:pt>
                <c:pt idx="154">
                  <c:v>9339568.0787107181</c:v>
                </c:pt>
                <c:pt idx="155">
                  <c:v>9836618.6010223571</c:v>
                </c:pt>
                <c:pt idx="156">
                  <c:v>9453972.9366710056</c:v>
                </c:pt>
                <c:pt idx="157">
                  <c:v>9556546.423432989</c:v>
                </c:pt>
                <c:pt idx="158">
                  <c:v>9555304.9519267827</c:v>
                </c:pt>
                <c:pt idx="159">
                  <c:v>9799048.0914893188</c:v>
                </c:pt>
                <c:pt idx="160">
                  <c:v>9846212.5020787381</c:v>
                </c:pt>
                <c:pt idx="161">
                  <c:v>10130909.316193674</c:v>
                </c:pt>
                <c:pt idx="162">
                  <c:v>10178205.897705672</c:v>
                </c:pt>
                <c:pt idx="163">
                  <c:v>10273632.538846647</c:v>
                </c:pt>
                <c:pt idx="164">
                  <c:v>10516743.129054368</c:v>
                </c:pt>
                <c:pt idx="165">
                  <c:v>10497444.423096763</c:v>
                </c:pt>
                <c:pt idx="166">
                  <c:v>10754604.790769193</c:v>
                </c:pt>
                <c:pt idx="167">
                  <c:v>11189835.90635073</c:v>
                </c:pt>
                <c:pt idx="168">
                  <c:v>11197675.774042284</c:v>
                </c:pt>
                <c:pt idx="169">
                  <c:v>11430746.277462199</c:v>
                </c:pt>
              </c:numCache>
            </c:numRef>
          </c:val>
        </c:ser>
        <c:ser>
          <c:idx val="1"/>
          <c:order val="1"/>
          <c:tx>
            <c:strRef>
              <c:f>'მონეტარული სექტორი'!$B$129</c:f>
              <c:strCache>
                <c:ptCount val="1"/>
                <c:pt idx="0">
                  <c:v>სარეზერვო  ფული</c:v>
                </c:pt>
              </c:strCache>
            </c:strRef>
          </c:tx>
          <c:spPr>
            <a:solidFill>
              <a:srgbClr val="00B0F0"/>
            </a:solidFill>
          </c:spPr>
          <c:invertIfNegative val="0"/>
          <c:cat>
            <c:multiLvlStrRef>
              <c:f>'მონეტარული სექტორი'!$O$126:$GB$127</c:f>
              <c:multiLvlStrCache>
                <c:ptCount val="170"/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I 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V</c:v>
                  </c:pt>
                  <c:pt idx="17">
                    <c:v>VI</c:v>
                  </c:pt>
                  <c:pt idx="18">
                    <c:v>VII</c:v>
                  </c:pt>
                  <c:pt idx="19">
                    <c:v>VIII</c:v>
                  </c:pt>
                  <c:pt idx="20">
                    <c:v>IX</c:v>
                  </c:pt>
                  <c:pt idx="21">
                    <c:v>X</c:v>
                  </c:pt>
                  <c:pt idx="22">
                    <c:v>XI</c:v>
                  </c:pt>
                  <c:pt idx="23">
                    <c:v>XII</c:v>
                  </c:pt>
                  <c:pt idx="24">
                    <c:v>I 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V</c:v>
                  </c:pt>
                  <c:pt idx="29">
                    <c:v>VI</c:v>
                  </c:pt>
                  <c:pt idx="30">
                    <c:v>VII</c:v>
                  </c:pt>
                  <c:pt idx="31">
                    <c:v>VIII</c:v>
                  </c:pt>
                  <c:pt idx="32">
                    <c:v>IX</c:v>
                  </c:pt>
                  <c:pt idx="33">
                    <c:v>X</c:v>
                  </c:pt>
                  <c:pt idx="34">
                    <c:v>XI</c:v>
                  </c:pt>
                  <c:pt idx="35">
                    <c:v>XII</c:v>
                  </c:pt>
                  <c:pt idx="36">
                    <c:v>I 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  <c:pt idx="40">
                    <c:v>V</c:v>
                  </c:pt>
                  <c:pt idx="41">
                    <c:v>VI</c:v>
                  </c:pt>
                  <c:pt idx="42">
                    <c:v>VII</c:v>
                  </c:pt>
                  <c:pt idx="43">
                    <c:v>VIII</c:v>
                  </c:pt>
                  <c:pt idx="44">
                    <c:v>IX</c:v>
                  </c:pt>
                  <c:pt idx="45">
                    <c:v>X</c:v>
                  </c:pt>
                  <c:pt idx="46">
                    <c:v>XI</c:v>
                  </c:pt>
                  <c:pt idx="47">
                    <c:v>XII</c:v>
                  </c:pt>
                  <c:pt idx="48">
                    <c:v>I </c:v>
                  </c:pt>
                  <c:pt idx="49">
                    <c:v>II</c:v>
                  </c:pt>
                  <c:pt idx="50">
                    <c:v>III</c:v>
                  </c:pt>
                  <c:pt idx="51">
                    <c:v>IV</c:v>
                  </c:pt>
                  <c:pt idx="52">
                    <c:v>V</c:v>
                  </c:pt>
                  <c:pt idx="53">
                    <c:v>VI</c:v>
                  </c:pt>
                  <c:pt idx="54">
                    <c:v>VII</c:v>
                  </c:pt>
                  <c:pt idx="55">
                    <c:v>VIII</c:v>
                  </c:pt>
                  <c:pt idx="56">
                    <c:v>IX</c:v>
                  </c:pt>
                  <c:pt idx="57">
                    <c:v>X</c:v>
                  </c:pt>
                  <c:pt idx="58">
                    <c:v>XI</c:v>
                  </c:pt>
                  <c:pt idx="59">
                    <c:v>XII</c:v>
                  </c:pt>
                  <c:pt idx="60">
                    <c:v>I </c:v>
                  </c:pt>
                  <c:pt idx="61">
                    <c:v>II</c:v>
                  </c:pt>
                  <c:pt idx="62">
                    <c:v>III</c:v>
                  </c:pt>
                  <c:pt idx="63">
                    <c:v>IV</c:v>
                  </c:pt>
                  <c:pt idx="64">
                    <c:v>V</c:v>
                  </c:pt>
                  <c:pt idx="65">
                    <c:v>VI</c:v>
                  </c:pt>
                  <c:pt idx="66">
                    <c:v>VII</c:v>
                  </c:pt>
                  <c:pt idx="67">
                    <c:v>VIII</c:v>
                  </c:pt>
                  <c:pt idx="68">
                    <c:v>IX</c:v>
                  </c:pt>
                  <c:pt idx="69">
                    <c:v>X</c:v>
                  </c:pt>
                  <c:pt idx="70">
                    <c:v>XI</c:v>
                  </c:pt>
                  <c:pt idx="71">
                    <c:v>XII</c:v>
                  </c:pt>
                  <c:pt idx="72">
                    <c:v>I </c:v>
                  </c:pt>
                  <c:pt idx="73">
                    <c:v>II</c:v>
                  </c:pt>
                  <c:pt idx="74">
                    <c:v>III</c:v>
                  </c:pt>
                  <c:pt idx="75">
                    <c:v>IV</c:v>
                  </c:pt>
                  <c:pt idx="76">
                    <c:v>V</c:v>
                  </c:pt>
                  <c:pt idx="77">
                    <c:v>VI</c:v>
                  </c:pt>
                  <c:pt idx="78">
                    <c:v>VII</c:v>
                  </c:pt>
                  <c:pt idx="79">
                    <c:v>VIII</c:v>
                  </c:pt>
                  <c:pt idx="80">
                    <c:v>IX</c:v>
                  </c:pt>
                  <c:pt idx="81">
                    <c:v>X</c:v>
                  </c:pt>
                  <c:pt idx="82">
                    <c:v>XI</c:v>
                  </c:pt>
                  <c:pt idx="83">
                    <c:v>XII</c:v>
                  </c:pt>
                  <c:pt idx="84">
                    <c:v>I </c:v>
                  </c:pt>
                  <c:pt idx="85">
                    <c:v>II</c:v>
                  </c:pt>
                  <c:pt idx="86">
                    <c:v>III</c:v>
                  </c:pt>
                  <c:pt idx="87">
                    <c:v>IV</c:v>
                  </c:pt>
                  <c:pt idx="88">
                    <c:v>V</c:v>
                  </c:pt>
                  <c:pt idx="89">
                    <c:v>VI</c:v>
                  </c:pt>
                  <c:pt idx="90">
                    <c:v>VII</c:v>
                  </c:pt>
                  <c:pt idx="91">
                    <c:v>VIII</c:v>
                  </c:pt>
                  <c:pt idx="92">
                    <c:v>IX</c:v>
                  </c:pt>
                  <c:pt idx="93">
                    <c:v>X</c:v>
                  </c:pt>
                  <c:pt idx="94">
                    <c:v>XI</c:v>
                  </c:pt>
                  <c:pt idx="95">
                    <c:v>XII</c:v>
                  </c:pt>
                  <c:pt idx="96">
                    <c:v>I </c:v>
                  </c:pt>
                  <c:pt idx="97">
                    <c:v>II</c:v>
                  </c:pt>
                  <c:pt idx="98">
                    <c:v>III</c:v>
                  </c:pt>
                  <c:pt idx="99">
                    <c:v>IV</c:v>
                  </c:pt>
                  <c:pt idx="100">
                    <c:v>V</c:v>
                  </c:pt>
                  <c:pt idx="101">
                    <c:v>VI</c:v>
                  </c:pt>
                  <c:pt idx="102">
                    <c:v>VII</c:v>
                  </c:pt>
                  <c:pt idx="103">
                    <c:v>VIII</c:v>
                  </c:pt>
                  <c:pt idx="104">
                    <c:v>IX</c:v>
                  </c:pt>
                  <c:pt idx="105">
                    <c:v>X</c:v>
                  </c:pt>
                  <c:pt idx="106">
                    <c:v>XI</c:v>
                  </c:pt>
                  <c:pt idx="107">
                    <c:v>XII</c:v>
                  </c:pt>
                  <c:pt idx="108">
                    <c:v>I </c:v>
                  </c:pt>
                  <c:pt idx="109">
                    <c:v>II</c:v>
                  </c:pt>
                  <c:pt idx="110">
                    <c:v>III</c:v>
                  </c:pt>
                  <c:pt idx="111">
                    <c:v>IV</c:v>
                  </c:pt>
                  <c:pt idx="112">
                    <c:v>V</c:v>
                  </c:pt>
                  <c:pt idx="113">
                    <c:v>VI</c:v>
                  </c:pt>
                  <c:pt idx="114">
                    <c:v>VII</c:v>
                  </c:pt>
                  <c:pt idx="115">
                    <c:v>VIII</c:v>
                  </c:pt>
                  <c:pt idx="116">
                    <c:v>IX</c:v>
                  </c:pt>
                  <c:pt idx="117">
                    <c:v>X</c:v>
                  </c:pt>
                  <c:pt idx="118">
                    <c:v>XI</c:v>
                  </c:pt>
                  <c:pt idx="119">
                    <c:v>XII</c:v>
                  </c:pt>
                  <c:pt idx="120">
                    <c:v>I </c:v>
                  </c:pt>
                  <c:pt idx="121">
                    <c:v>II</c:v>
                  </c:pt>
                  <c:pt idx="122">
                    <c:v>III</c:v>
                  </c:pt>
                  <c:pt idx="123">
                    <c:v>IV</c:v>
                  </c:pt>
                  <c:pt idx="124">
                    <c:v>V</c:v>
                  </c:pt>
                  <c:pt idx="125">
                    <c:v>VI</c:v>
                  </c:pt>
                  <c:pt idx="126">
                    <c:v>VII</c:v>
                  </c:pt>
                  <c:pt idx="127">
                    <c:v>VIII</c:v>
                  </c:pt>
                  <c:pt idx="128">
                    <c:v>IX</c:v>
                  </c:pt>
                  <c:pt idx="129">
                    <c:v>X</c:v>
                  </c:pt>
                  <c:pt idx="130">
                    <c:v>XI</c:v>
                  </c:pt>
                  <c:pt idx="131">
                    <c:v>XII</c:v>
                  </c:pt>
                  <c:pt idx="132">
                    <c:v>I </c:v>
                  </c:pt>
                  <c:pt idx="133">
                    <c:v>II</c:v>
                  </c:pt>
                  <c:pt idx="134">
                    <c:v>III</c:v>
                  </c:pt>
                  <c:pt idx="135">
                    <c:v>IV</c:v>
                  </c:pt>
                  <c:pt idx="136">
                    <c:v>V</c:v>
                  </c:pt>
                  <c:pt idx="137">
                    <c:v>VI</c:v>
                  </c:pt>
                  <c:pt idx="138">
                    <c:v>VII</c:v>
                  </c:pt>
                  <c:pt idx="139">
                    <c:v>VIII</c:v>
                  </c:pt>
                  <c:pt idx="140">
                    <c:v>IX</c:v>
                  </c:pt>
                  <c:pt idx="141">
                    <c:v>X</c:v>
                  </c:pt>
                  <c:pt idx="142">
                    <c:v>XI</c:v>
                  </c:pt>
                  <c:pt idx="143">
                    <c:v>XII</c:v>
                  </c:pt>
                  <c:pt idx="144">
                    <c:v>I </c:v>
                  </c:pt>
                  <c:pt idx="145">
                    <c:v>II</c:v>
                  </c:pt>
                  <c:pt idx="146">
                    <c:v>III</c:v>
                  </c:pt>
                  <c:pt idx="147">
                    <c:v>IV</c:v>
                  </c:pt>
                  <c:pt idx="148">
                    <c:v>V</c:v>
                  </c:pt>
                  <c:pt idx="149">
                    <c:v>VI</c:v>
                  </c:pt>
                  <c:pt idx="150">
                    <c:v>VII</c:v>
                  </c:pt>
                  <c:pt idx="151">
                    <c:v>VIII</c:v>
                  </c:pt>
                  <c:pt idx="152">
                    <c:v>IX</c:v>
                  </c:pt>
                  <c:pt idx="153">
                    <c:v>X</c:v>
                  </c:pt>
                  <c:pt idx="154">
                    <c:v>XI</c:v>
                  </c:pt>
                  <c:pt idx="155">
                    <c:v>XII</c:v>
                  </c:pt>
                  <c:pt idx="156">
                    <c:v>I </c:v>
                  </c:pt>
                  <c:pt idx="157">
                    <c:v>II</c:v>
                  </c:pt>
                  <c:pt idx="158">
                    <c:v>III</c:v>
                  </c:pt>
                  <c:pt idx="159">
                    <c:v>IV</c:v>
                  </c:pt>
                  <c:pt idx="160">
                    <c:v>V</c:v>
                  </c:pt>
                  <c:pt idx="161">
                    <c:v>VI</c:v>
                  </c:pt>
                  <c:pt idx="162">
                    <c:v>VII</c:v>
                  </c:pt>
                  <c:pt idx="163">
                    <c:v>VIII</c:v>
                  </c:pt>
                  <c:pt idx="164">
                    <c:v>IX</c:v>
                  </c:pt>
                  <c:pt idx="165">
                    <c:v>X</c:v>
                  </c:pt>
                  <c:pt idx="166">
                    <c:v>XI</c:v>
                  </c:pt>
                  <c:pt idx="167">
                    <c:v>XII</c:v>
                  </c:pt>
                  <c:pt idx="168">
                    <c:v>I </c:v>
                  </c:pt>
                  <c:pt idx="169">
                    <c:v>II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</c:lvl>
              </c:multiLvlStrCache>
            </c:multiLvlStrRef>
          </c:cat>
          <c:val>
            <c:numRef>
              <c:f>'მონეტარული სექტორი'!$O$129:$GB$129</c:f>
              <c:numCache>
                <c:formatCode>#,##0</c:formatCode>
                <c:ptCount val="170"/>
                <c:pt idx="0">
                  <c:v>368113.78899999999</c:v>
                </c:pt>
                <c:pt idx="1">
                  <c:v>360695.73299999995</c:v>
                </c:pt>
                <c:pt idx="2">
                  <c:v>357324.62799999997</c:v>
                </c:pt>
                <c:pt idx="3">
                  <c:v>361166.68599999999</c:v>
                </c:pt>
                <c:pt idx="4">
                  <c:v>362346.18</c:v>
                </c:pt>
                <c:pt idx="5">
                  <c:v>381083.24</c:v>
                </c:pt>
                <c:pt idx="6">
                  <c:v>402483.85499999992</c:v>
                </c:pt>
                <c:pt idx="7">
                  <c:v>411588.57899999997</c:v>
                </c:pt>
                <c:pt idx="8">
                  <c:v>404261.80899999995</c:v>
                </c:pt>
                <c:pt idx="9">
                  <c:v>410673.98700000002</c:v>
                </c:pt>
                <c:pt idx="10">
                  <c:v>416153.61399999994</c:v>
                </c:pt>
                <c:pt idx="11">
                  <c:v>431422.23499999999</c:v>
                </c:pt>
                <c:pt idx="12">
                  <c:v>429726.07299999997</c:v>
                </c:pt>
                <c:pt idx="13">
                  <c:v>431588.78900000005</c:v>
                </c:pt>
                <c:pt idx="14">
                  <c:v>432833.5</c:v>
                </c:pt>
                <c:pt idx="15">
                  <c:v>433367.68699999998</c:v>
                </c:pt>
                <c:pt idx="16">
                  <c:v>435756.94199999998</c:v>
                </c:pt>
                <c:pt idx="17">
                  <c:v>436131.989</c:v>
                </c:pt>
                <c:pt idx="18">
                  <c:v>447175.69900000002</c:v>
                </c:pt>
                <c:pt idx="19">
                  <c:v>458427.93099999998</c:v>
                </c:pt>
                <c:pt idx="20">
                  <c:v>459168.49300000002</c:v>
                </c:pt>
                <c:pt idx="21">
                  <c:v>468858.86699999997</c:v>
                </c:pt>
                <c:pt idx="22">
                  <c:v>472631.74000000005</c:v>
                </c:pt>
                <c:pt idx="23">
                  <c:v>516336.93000000005</c:v>
                </c:pt>
                <c:pt idx="24">
                  <c:v>491975.84599999996</c:v>
                </c:pt>
                <c:pt idx="25">
                  <c:v>484756.55699999997</c:v>
                </c:pt>
                <c:pt idx="26">
                  <c:v>488457.22000000003</c:v>
                </c:pt>
                <c:pt idx="27">
                  <c:v>506321.24400000001</c:v>
                </c:pt>
                <c:pt idx="28">
                  <c:v>514779.59299999999</c:v>
                </c:pt>
                <c:pt idx="29">
                  <c:v>509292.09600000002</c:v>
                </c:pt>
                <c:pt idx="30">
                  <c:v>538803.005</c:v>
                </c:pt>
                <c:pt idx="31">
                  <c:v>570944.94499999995</c:v>
                </c:pt>
                <c:pt idx="32">
                  <c:v>556424.04499999993</c:v>
                </c:pt>
                <c:pt idx="33">
                  <c:v>578514.73699999996</c:v>
                </c:pt>
                <c:pt idx="34">
                  <c:v>573044.24599999993</c:v>
                </c:pt>
                <c:pt idx="35">
                  <c:v>589940.68599999999</c:v>
                </c:pt>
                <c:pt idx="36">
                  <c:v>562829.40600000008</c:v>
                </c:pt>
                <c:pt idx="37">
                  <c:v>579702.36300000001</c:v>
                </c:pt>
                <c:pt idx="38">
                  <c:v>596099.397</c:v>
                </c:pt>
                <c:pt idx="39">
                  <c:v>576894.25300000003</c:v>
                </c:pt>
                <c:pt idx="40">
                  <c:v>625626.76600000006</c:v>
                </c:pt>
                <c:pt idx="41">
                  <c:v>658852.179</c:v>
                </c:pt>
                <c:pt idx="42">
                  <c:v>652673.42099999997</c:v>
                </c:pt>
                <c:pt idx="43">
                  <c:v>720760.92099999997</c:v>
                </c:pt>
                <c:pt idx="44">
                  <c:v>759842.63500000001</c:v>
                </c:pt>
                <c:pt idx="45">
                  <c:v>758286.87199999997</c:v>
                </c:pt>
                <c:pt idx="46">
                  <c:v>809305.59700000007</c:v>
                </c:pt>
                <c:pt idx="47">
                  <c:v>866658.71299999987</c:v>
                </c:pt>
                <c:pt idx="48">
                  <c:v>798808.55200000003</c:v>
                </c:pt>
                <c:pt idx="49">
                  <c:v>827722.72399999993</c:v>
                </c:pt>
                <c:pt idx="50">
                  <c:v>818071.35700000008</c:v>
                </c:pt>
                <c:pt idx="51">
                  <c:v>849320.17300000007</c:v>
                </c:pt>
                <c:pt idx="52">
                  <c:v>838727.375</c:v>
                </c:pt>
                <c:pt idx="53">
                  <c:v>885798.46299999999</c:v>
                </c:pt>
                <c:pt idx="54">
                  <c:v>905179.43851000001</c:v>
                </c:pt>
                <c:pt idx="55">
                  <c:v>926119.09999999986</c:v>
                </c:pt>
                <c:pt idx="56">
                  <c:v>936048.76399999997</c:v>
                </c:pt>
                <c:pt idx="57">
                  <c:v>953866.27599999995</c:v>
                </c:pt>
                <c:pt idx="58">
                  <c:v>962453.82199999993</c:v>
                </c:pt>
                <c:pt idx="59">
                  <c:v>1007368.0469999999</c:v>
                </c:pt>
                <c:pt idx="60">
                  <c:v>985529.83700000006</c:v>
                </c:pt>
                <c:pt idx="61">
                  <c:v>1006861.291</c:v>
                </c:pt>
                <c:pt idx="62">
                  <c:v>981188.53700000001</c:v>
                </c:pt>
                <c:pt idx="63">
                  <c:v>1037670.32</c:v>
                </c:pt>
                <c:pt idx="64">
                  <c:v>1017229.525</c:v>
                </c:pt>
                <c:pt idx="65">
                  <c:v>1063055.5840000003</c:v>
                </c:pt>
                <c:pt idx="66">
                  <c:v>1117976.3570000001</c:v>
                </c:pt>
                <c:pt idx="67">
                  <c:v>1106750.341</c:v>
                </c:pt>
                <c:pt idx="68">
                  <c:v>1112012.223</c:v>
                </c:pt>
                <c:pt idx="69">
                  <c:v>1095465.0109999999</c:v>
                </c:pt>
                <c:pt idx="70">
                  <c:v>1267573.8149999999</c:v>
                </c:pt>
                <c:pt idx="71">
                  <c:v>1272098.5369999998</c:v>
                </c:pt>
                <c:pt idx="72">
                  <c:v>1232053.1340000001</c:v>
                </c:pt>
                <c:pt idx="73">
                  <c:v>1248398.1599999999</c:v>
                </c:pt>
                <c:pt idx="74">
                  <c:v>1153980.4239999999</c:v>
                </c:pt>
                <c:pt idx="75">
                  <c:v>1277207.2339999999</c:v>
                </c:pt>
                <c:pt idx="76">
                  <c:v>1403307.8409999998</c:v>
                </c:pt>
                <c:pt idx="77">
                  <c:v>1404077.5379999999</c:v>
                </c:pt>
                <c:pt idx="78">
                  <c:v>1479672.3289999999</c:v>
                </c:pt>
                <c:pt idx="79">
                  <c:v>1555771.96</c:v>
                </c:pt>
                <c:pt idx="80">
                  <c:v>1574900.4500000002</c:v>
                </c:pt>
                <c:pt idx="81">
                  <c:v>1588923.0759999999</c:v>
                </c:pt>
                <c:pt idx="82">
                  <c:v>1610500.3649999998</c:v>
                </c:pt>
                <c:pt idx="83">
                  <c:v>1793802.0099999998</c:v>
                </c:pt>
                <c:pt idx="84">
                  <c:v>1652937.267</c:v>
                </c:pt>
                <c:pt idx="85">
                  <c:v>1686843.8759999999</c:v>
                </c:pt>
                <c:pt idx="86">
                  <c:v>1722001.473</c:v>
                </c:pt>
                <c:pt idx="87">
                  <c:v>1820171.2779999999</c:v>
                </c:pt>
                <c:pt idx="88">
                  <c:v>1815126.5749999997</c:v>
                </c:pt>
                <c:pt idx="89">
                  <c:v>1897531.2470000002</c:v>
                </c:pt>
                <c:pt idx="90">
                  <c:v>1960868.2349999999</c:v>
                </c:pt>
                <c:pt idx="91">
                  <c:v>1706188.166</c:v>
                </c:pt>
                <c:pt idx="92">
                  <c:v>1828526.98</c:v>
                </c:pt>
                <c:pt idx="93">
                  <c:v>1691326.1220000002</c:v>
                </c:pt>
                <c:pt idx="94">
                  <c:v>1470551.675</c:v>
                </c:pt>
                <c:pt idx="95">
                  <c:v>1642080.787</c:v>
                </c:pt>
                <c:pt idx="96">
                  <c:v>1505078.0549999999</c:v>
                </c:pt>
                <c:pt idx="97">
                  <c:v>1464069.3959999999</c:v>
                </c:pt>
                <c:pt idx="98">
                  <c:v>1441942.1030000001</c:v>
                </c:pt>
                <c:pt idx="99">
                  <c:v>1578292.3670000001</c:v>
                </c:pt>
                <c:pt idx="100">
                  <c:v>1622579.4210000001</c:v>
                </c:pt>
                <c:pt idx="101">
                  <c:v>1654014.811</c:v>
                </c:pt>
                <c:pt idx="102">
                  <c:v>1872828.7030000002</c:v>
                </c:pt>
                <c:pt idx="103">
                  <c:v>1856192.3939999999</c:v>
                </c:pt>
                <c:pt idx="104">
                  <c:v>1815233.3120000002</c:v>
                </c:pt>
                <c:pt idx="105">
                  <c:v>1850711.2250000001</c:v>
                </c:pt>
                <c:pt idx="106">
                  <c:v>1794464.9228900003</c:v>
                </c:pt>
                <c:pt idx="107">
                  <c:v>1874961.35402</c:v>
                </c:pt>
                <c:pt idx="108">
                  <c:v>1713536.2854799998</c:v>
                </c:pt>
                <c:pt idx="109">
                  <c:v>1796688.9002100001</c:v>
                </c:pt>
                <c:pt idx="110">
                  <c:v>1779992.6090500003</c:v>
                </c:pt>
                <c:pt idx="111">
                  <c:v>1840471.3163399999</c:v>
                </c:pt>
                <c:pt idx="112">
                  <c:v>1794174.9087200002</c:v>
                </c:pt>
                <c:pt idx="113">
                  <c:v>1814725.8034299999</c:v>
                </c:pt>
                <c:pt idx="114">
                  <c:v>1850494.3262100001</c:v>
                </c:pt>
                <c:pt idx="115">
                  <c:v>1871816.662</c:v>
                </c:pt>
                <c:pt idx="116">
                  <c:v>1954729.0720000002</c:v>
                </c:pt>
                <c:pt idx="117">
                  <c:v>1997836.7370000002</c:v>
                </c:pt>
                <c:pt idx="118">
                  <c:v>1975036.135</c:v>
                </c:pt>
                <c:pt idx="119">
                  <c:v>2081128.7516433999</c:v>
                </c:pt>
                <c:pt idx="120">
                  <c:v>2226103.8323480999</c:v>
                </c:pt>
                <c:pt idx="121">
                  <c:v>2430168.1329999999</c:v>
                </c:pt>
                <c:pt idx="122">
                  <c:v>2311380.7820000001</c:v>
                </c:pt>
                <c:pt idx="123">
                  <c:v>2505955.7749999999</c:v>
                </c:pt>
                <c:pt idx="124">
                  <c:v>2432249.0819999999</c:v>
                </c:pt>
                <c:pt idx="125">
                  <c:v>2448706.2027554996</c:v>
                </c:pt>
                <c:pt idx="126">
                  <c:v>2542648.0358200003</c:v>
                </c:pt>
                <c:pt idx="127">
                  <c:v>2621687.5436777999</c:v>
                </c:pt>
                <c:pt idx="128">
                  <c:v>2595533.2609646004</c:v>
                </c:pt>
                <c:pt idx="129">
                  <c:v>2664580.7782609998</c:v>
                </c:pt>
                <c:pt idx="130">
                  <c:v>2566552.1143900007</c:v>
                </c:pt>
                <c:pt idx="131">
                  <c:v>2901038.8281199001</c:v>
                </c:pt>
                <c:pt idx="132">
                  <c:v>2780440.8487457</c:v>
                </c:pt>
                <c:pt idx="133">
                  <c:v>2819931.0931944</c:v>
                </c:pt>
                <c:pt idx="134">
                  <c:v>2642386.8124606996</c:v>
                </c:pt>
                <c:pt idx="135">
                  <c:v>2691389.7621721001</c:v>
                </c:pt>
                <c:pt idx="136">
                  <c:v>2671575.2725877999</c:v>
                </c:pt>
                <c:pt idx="137">
                  <c:v>2775361.6323581999</c:v>
                </c:pt>
                <c:pt idx="138">
                  <c:v>2937987.9755302998</c:v>
                </c:pt>
                <c:pt idx="139">
                  <c:v>3107541.5861199</c:v>
                </c:pt>
                <c:pt idx="140">
                  <c:v>3285540.1233200002</c:v>
                </c:pt>
                <c:pt idx="141">
                  <c:v>3094823.1397734997</c:v>
                </c:pt>
                <c:pt idx="142">
                  <c:v>2937213.4586896999</c:v>
                </c:pt>
                <c:pt idx="143">
                  <c:v>3255313.6593824001</c:v>
                </c:pt>
                <c:pt idx="144">
                  <c:v>3047796.1871765</c:v>
                </c:pt>
                <c:pt idx="145">
                  <c:v>3146225.8128847997</c:v>
                </c:pt>
                <c:pt idx="146">
                  <c:v>2972028.9867248004</c:v>
                </c:pt>
                <c:pt idx="147">
                  <c:v>3220089.3710210002</c:v>
                </c:pt>
                <c:pt idx="148">
                  <c:v>3129434.8010865003</c:v>
                </c:pt>
                <c:pt idx="149">
                  <c:v>3184262.2756686001</c:v>
                </c:pt>
                <c:pt idx="150">
                  <c:v>3302037.3661457999</c:v>
                </c:pt>
                <c:pt idx="151">
                  <c:v>3487678.6963077001</c:v>
                </c:pt>
                <c:pt idx="152">
                  <c:v>3655478.7689541001</c:v>
                </c:pt>
                <c:pt idx="153">
                  <c:v>3663277.5369928004</c:v>
                </c:pt>
                <c:pt idx="154">
                  <c:v>3737236.2604785003</c:v>
                </c:pt>
                <c:pt idx="155">
                  <c:v>3989083.3168152003</c:v>
                </c:pt>
                <c:pt idx="156">
                  <c:v>3756141.8156768004</c:v>
                </c:pt>
                <c:pt idx="157">
                  <c:v>3717320.7838834003</c:v>
                </c:pt>
                <c:pt idx="158">
                  <c:v>3659706.2185797999</c:v>
                </c:pt>
                <c:pt idx="159">
                  <c:v>3855909.63882</c:v>
                </c:pt>
                <c:pt idx="160">
                  <c:v>3804159.0714614</c:v>
                </c:pt>
                <c:pt idx="161">
                  <c:v>3846993.6555323997</c:v>
                </c:pt>
                <c:pt idx="162">
                  <c:v>3901000.3432136001</c:v>
                </c:pt>
                <c:pt idx="163">
                  <c:v>3988861.1549980994</c:v>
                </c:pt>
                <c:pt idx="164">
                  <c:v>4056513.1105140001</c:v>
                </c:pt>
                <c:pt idx="165">
                  <c:v>4020878.9596577999</c:v>
                </c:pt>
                <c:pt idx="166">
                  <c:v>4050811.6446785997</c:v>
                </c:pt>
                <c:pt idx="167">
                  <c:v>4501009.9203820992</c:v>
                </c:pt>
                <c:pt idx="168">
                  <c:v>4875122.3275485998</c:v>
                </c:pt>
                <c:pt idx="169">
                  <c:v>4837812.3341772994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98014720"/>
        <c:axId val="129893504"/>
      </c:barChart>
      <c:catAx>
        <c:axId val="98014720"/>
        <c:scaling>
          <c:orientation val="minMax"/>
        </c:scaling>
        <c:delete val="0"/>
        <c:axPos val="b"/>
        <c:majorTickMark val="out"/>
        <c:minorTickMark val="none"/>
        <c:tickLblPos val="nextTo"/>
        <c:crossAx val="129893504"/>
        <c:crosses val="autoZero"/>
        <c:auto val="1"/>
        <c:lblAlgn val="ctr"/>
        <c:lblOffset val="100"/>
        <c:noMultiLvlLbl val="0"/>
      </c:catAx>
      <c:valAx>
        <c:axId val="129893504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98014720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/>
          <a:lstStyle/>
          <a:p>
            <a:pPr>
              <a:defRPr/>
            </a:pPr>
            <a:r>
              <a:rPr lang="ka-GE"/>
              <a:t>საქონლის სავაჭრო ბრუნვა</a:t>
            </a:r>
            <a:endParaRPr lang="en-US"/>
          </a:p>
        </c:rich>
      </c:tx>
      <c:layout/>
      <c:overlay val="1"/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'საგარეო სექტორი'!$B$5</c:f>
              <c:strCache>
                <c:ptCount val="1"/>
                <c:pt idx="0">
                  <c:v>იმპორტი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cat>
            <c:multiLvlStrRef>
              <c:f>'საგარეო სექტორი'!$AA$3:$GB$4</c:f>
              <c:multiLvlStrCache>
                <c:ptCount val="158"/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I 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V</c:v>
                  </c:pt>
                  <c:pt idx="17">
                    <c:v>VI</c:v>
                  </c:pt>
                  <c:pt idx="18">
                    <c:v>VII</c:v>
                  </c:pt>
                  <c:pt idx="19">
                    <c:v>VIII</c:v>
                  </c:pt>
                  <c:pt idx="20">
                    <c:v>IX</c:v>
                  </c:pt>
                  <c:pt idx="21">
                    <c:v>X</c:v>
                  </c:pt>
                  <c:pt idx="22">
                    <c:v>XI</c:v>
                  </c:pt>
                  <c:pt idx="23">
                    <c:v>XII</c:v>
                  </c:pt>
                  <c:pt idx="24">
                    <c:v>I 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V</c:v>
                  </c:pt>
                  <c:pt idx="29">
                    <c:v>VI</c:v>
                  </c:pt>
                  <c:pt idx="30">
                    <c:v>VII</c:v>
                  </c:pt>
                  <c:pt idx="31">
                    <c:v>VIII</c:v>
                  </c:pt>
                  <c:pt idx="32">
                    <c:v>IX</c:v>
                  </c:pt>
                  <c:pt idx="33">
                    <c:v>X</c:v>
                  </c:pt>
                  <c:pt idx="34">
                    <c:v>XI</c:v>
                  </c:pt>
                  <c:pt idx="35">
                    <c:v>XII</c:v>
                  </c:pt>
                  <c:pt idx="36">
                    <c:v>I 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  <c:pt idx="40">
                    <c:v>V</c:v>
                  </c:pt>
                  <c:pt idx="41">
                    <c:v>VI</c:v>
                  </c:pt>
                  <c:pt idx="42">
                    <c:v>VII</c:v>
                  </c:pt>
                  <c:pt idx="43">
                    <c:v>VIII</c:v>
                  </c:pt>
                  <c:pt idx="44">
                    <c:v>IX</c:v>
                  </c:pt>
                  <c:pt idx="45">
                    <c:v>X</c:v>
                  </c:pt>
                  <c:pt idx="46">
                    <c:v>XI</c:v>
                  </c:pt>
                  <c:pt idx="47">
                    <c:v>XII</c:v>
                  </c:pt>
                  <c:pt idx="48">
                    <c:v>I </c:v>
                  </c:pt>
                  <c:pt idx="49">
                    <c:v>II</c:v>
                  </c:pt>
                  <c:pt idx="50">
                    <c:v>III</c:v>
                  </c:pt>
                  <c:pt idx="51">
                    <c:v>IV</c:v>
                  </c:pt>
                  <c:pt idx="52">
                    <c:v>V</c:v>
                  </c:pt>
                  <c:pt idx="53">
                    <c:v>VI</c:v>
                  </c:pt>
                  <c:pt idx="54">
                    <c:v>VII</c:v>
                  </c:pt>
                  <c:pt idx="55">
                    <c:v>VIII</c:v>
                  </c:pt>
                  <c:pt idx="56">
                    <c:v>IX</c:v>
                  </c:pt>
                  <c:pt idx="57">
                    <c:v>X</c:v>
                  </c:pt>
                  <c:pt idx="58">
                    <c:v>XI</c:v>
                  </c:pt>
                  <c:pt idx="59">
                    <c:v>XII</c:v>
                  </c:pt>
                  <c:pt idx="60">
                    <c:v>I </c:v>
                  </c:pt>
                  <c:pt idx="61">
                    <c:v>II</c:v>
                  </c:pt>
                  <c:pt idx="62">
                    <c:v>III</c:v>
                  </c:pt>
                  <c:pt idx="63">
                    <c:v>IV</c:v>
                  </c:pt>
                  <c:pt idx="64">
                    <c:v>V</c:v>
                  </c:pt>
                  <c:pt idx="65">
                    <c:v>VI</c:v>
                  </c:pt>
                  <c:pt idx="66">
                    <c:v>VII</c:v>
                  </c:pt>
                  <c:pt idx="67">
                    <c:v>VIII</c:v>
                  </c:pt>
                  <c:pt idx="68">
                    <c:v>IX</c:v>
                  </c:pt>
                  <c:pt idx="69">
                    <c:v>X</c:v>
                  </c:pt>
                  <c:pt idx="70">
                    <c:v>XI</c:v>
                  </c:pt>
                  <c:pt idx="71">
                    <c:v>XII</c:v>
                  </c:pt>
                  <c:pt idx="72">
                    <c:v>I </c:v>
                  </c:pt>
                  <c:pt idx="73">
                    <c:v>II</c:v>
                  </c:pt>
                  <c:pt idx="74">
                    <c:v>III</c:v>
                  </c:pt>
                  <c:pt idx="75">
                    <c:v>IV</c:v>
                  </c:pt>
                  <c:pt idx="76">
                    <c:v>V</c:v>
                  </c:pt>
                  <c:pt idx="77">
                    <c:v>VI</c:v>
                  </c:pt>
                  <c:pt idx="78">
                    <c:v>VII</c:v>
                  </c:pt>
                  <c:pt idx="79">
                    <c:v>VIII</c:v>
                  </c:pt>
                  <c:pt idx="80">
                    <c:v>IX</c:v>
                  </c:pt>
                  <c:pt idx="81">
                    <c:v>X</c:v>
                  </c:pt>
                  <c:pt idx="82">
                    <c:v>XI</c:v>
                  </c:pt>
                  <c:pt idx="83">
                    <c:v>XII</c:v>
                  </c:pt>
                  <c:pt idx="84">
                    <c:v>I </c:v>
                  </c:pt>
                  <c:pt idx="85">
                    <c:v>II</c:v>
                  </c:pt>
                  <c:pt idx="86">
                    <c:v>III</c:v>
                  </c:pt>
                  <c:pt idx="87">
                    <c:v>IV</c:v>
                  </c:pt>
                  <c:pt idx="88">
                    <c:v>V</c:v>
                  </c:pt>
                  <c:pt idx="89">
                    <c:v>VI</c:v>
                  </c:pt>
                  <c:pt idx="90">
                    <c:v>VII</c:v>
                  </c:pt>
                  <c:pt idx="91">
                    <c:v>VIII</c:v>
                  </c:pt>
                  <c:pt idx="92">
                    <c:v>IX</c:v>
                  </c:pt>
                  <c:pt idx="93">
                    <c:v>X</c:v>
                  </c:pt>
                  <c:pt idx="94">
                    <c:v>XI</c:v>
                  </c:pt>
                  <c:pt idx="95">
                    <c:v>XII</c:v>
                  </c:pt>
                  <c:pt idx="96">
                    <c:v>I </c:v>
                  </c:pt>
                  <c:pt idx="97">
                    <c:v>II</c:v>
                  </c:pt>
                  <c:pt idx="98">
                    <c:v>III</c:v>
                  </c:pt>
                  <c:pt idx="99">
                    <c:v>IV</c:v>
                  </c:pt>
                  <c:pt idx="100">
                    <c:v>V</c:v>
                  </c:pt>
                  <c:pt idx="101">
                    <c:v>VI</c:v>
                  </c:pt>
                  <c:pt idx="102">
                    <c:v>VII</c:v>
                  </c:pt>
                  <c:pt idx="103">
                    <c:v>VIII</c:v>
                  </c:pt>
                  <c:pt idx="104">
                    <c:v>IX</c:v>
                  </c:pt>
                  <c:pt idx="105">
                    <c:v>X</c:v>
                  </c:pt>
                  <c:pt idx="106">
                    <c:v>XI</c:v>
                  </c:pt>
                  <c:pt idx="107">
                    <c:v>XII</c:v>
                  </c:pt>
                  <c:pt idx="108">
                    <c:v>I </c:v>
                  </c:pt>
                  <c:pt idx="109">
                    <c:v>II</c:v>
                  </c:pt>
                  <c:pt idx="110">
                    <c:v>III</c:v>
                  </c:pt>
                  <c:pt idx="111">
                    <c:v>IV</c:v>
                  </c:pt>
                  <c:pt idx="112">
                    <c:v>V</c:v>
                  </c:pt>
                  <c:pt idx="113">
                    <c:v>VI</c:v>
                  </c:pt>
                  <c:pt idx="114">
                    <c:v>VII</c:v>
                  </c:pt>
                  <c:pt idx="115">
                    <c:v>VIII</c:v>
                  </c:pt>
                  <c:pt idx="116">
                    <c:v>IX</c:v>
                  </c:pt>
                  <c:pt idx="117">
                    <c:v>X</c:v>
                  </c:pt>
                  <c:pt idx="118">
                    <c:v>XI</c:v>
                  </c:pt>
                  <c:pt idx="119">
                    <c:v>XII</c:v>
                  </c:pt>
                  <c:pt idx="120">
                    <c:v>I </c:v>
                  </c:pt>
                  <c:pt idx="121">
                    <c:v>II</c:v>
                  </c:pt>
                  <c:pt idx="122">
                    <c:v>III</c:v>
                  </c:pt>
                  <c:pt idx="123">
                    <c:v>IV</c:v>
                  </c:pt>
                  <c:pt idx="124">
                    <c:v>V</c:v>
                  </c:pt>
                  <c:pt idx="125">
                    <c:v>VI</c:v>
                  </c:pt>
                  <c:pt idx="126">
                    <c:v>VII</c:v>
                  </c:pt>
                  <c:pt idx="127">
                    <c:v>VIII</c:v>
                  </c:pt>
                  <c:pt idx="128">
                    <c:v>IX</c:v>
                  </c:pt>
                  <c:pt idx="129">
                    <c:v>X</c:v>
                  </c:pt>
                  <c:pt idx="130">
                    <c:v>XI</c:v>
                  </c:pt>
                  <c:pt idx="131">
                    <c:v>XII</c:v>
                  </c:pt>
                  <c:pt idx="132">
                    <c:v>I </c:v>
                  </c:pt>
                  <c:pt idx="133">
                    <c:v>II</c:v>
                  </c:pt>
                  <c:pt idx="134">
                    <c:v>III</c:v>
                  </c:pt>
                  <c:pt idx="135">
                    <c:v>IV</c:v>
                  </c:pt>
                  <c:pt idx="136">
                    <c:v>V</c:v>
                  </c:pt>
                  <c:pt idx="137">
                    <c:v>VI</c:v>
                  </c:pt>
                  <c:pt idx="138">
                    <c:v>VII</c:v>
                  </c:pt>
                  <c:pt idx="139">
                    <c:v>VIII</c:v>
                  </c:pt>
                  <c:pt idx="140">
                    <c:v>IX</c:v>
                  </c:pt>
                  <c:pt idx="141">
                    <c:v>X</c:v>
                  </c:pt>
                  <c:pt idx="142">
                    <c:v>XI</c:v>
                  </c:pt>
                  <c:pt idx="143">
                    <c:v>XII</c:v>
                  </c:pt>
                  <c:pt idx="144">
                    <c:v>I </c:v>
                  </c:pt>
                  <c:pt idx="145">
                    <c:v>II</c:v>
                  </c:pt>
                  <c:pt idx="146">
                    <c:v>III</c:v>
                  </c:pt>
                  <c:pt idx="147">
                    <c:v>IV</c:v>
                  </c:pt>
                  <c:pt idx="148">
                    <c:v>V</c:v>
                  </c:pt>
                  <c:pt idx="149">
                    <c:v>VI</c:v>
                  </c:pt>
                  <c:pt idx="150">
                    <c:v>VII</c:v>
                  </c:pt>
                  <c:pt idx="151">
                    <c:v>VIII</c:v>
                  </c:pt>
                  <c:pt idx="152">
                    <c:v>IX</c:v>
                  </c:pt>
                  <c:pt idx="153">
                    <c:v>X</c:v>
                  </c:pt>
                  <c:pt idx="154">
                    <c:v>XI</c:v>
                  </c:pt>
                  <c:pt idx="155">
                    <c:v>XII</c:v>
                  </c:pt>
                  <c:pt idx="156">
                    <c:v>I </c:v>
                  </c:pt>
                  <c:pt idx="157">
                    <c:v>II</c:v>
                  </c:pt>
                </c:lvl>
                <c:lvl>
                  <c:pt idx="0">
                    <c:v>2002</c:v>
                  </c:pt>
                  <c:pt idx="12">
                    <c:v>2003</c:v>
                  </c:pt>
                  <c:pt idx="24">
                    <c:v>2004</c:v>
                  </c:pt>
                  <c:pt idx="36">
                    <c:v>2005</c:v>
                  </c:pt>
                  <c:pt idx="48">
                    <c:v>2006</c:v>
                  </c:pt>
                  <c:pt idx="60">
                    <c:v>2007</c:v>
                  </c:pt>
                  <c:pt idx="72">
                    <c:v>2008</c:v>
                  </c:pt>
                  <c:pt idx="84">
                    <c:v>2009</c:v>
                  </c:pt>
                  <c:pt idx="96">
                    <c:v>2010</c:v>
                  </c:pt>
                  <c:pt idx="108">
                    <c:v>2011</c:v>
                  </c:pt>
                  <c:pt idx="120">
                    <c:v>2012</c:v>
                  </c:pt>
                  <c:pt idx="132">
                    <c:v>2013</c:v>
                  </c:pt>
                  <c:pt idx="144">
                    <c:v>2014</c:v>
                  </c:pt>
                  <c:pt idx="156">
                    <c:v>2015</c:v>
                  </c:pt>
                </c:lvl>
              </c:multiLvlStrCache>
            </c:multiLvlStrRef>
          </c:cat>
          <c:val>
            <c:numRef>
              <c:f>'საგარეო სექტორი'!$AA$5:$GB$5</c:f>
              <c:numCache>
                <c:formatCode>#,##0</c:formatCode>
                <c:ptCount val="158"/>
                <c:pt idx="0">
                  <c:v>-59263.521019999986</c:v>
                </c:pt>
                <c:pt idx="1">
                  <c:v>-60769.648949999966</c:v>
                </c:pt>
                <c:pt idx="2">
                  <c:v>-64014.55705000001</c:v>
                </c:pt>
                <c:pt idx="3">
                  <c:v>-73666.920519999985</c:v>
                </c:pt>
                <c:pt idx="4">
                  <c:v>-61445.084129999988</c:v>
                </c:pt>
                <c:pt idx="5">
                  <c:v>-68542.720389999988</c:v>
                </c:pt>
                <c:pt idx="6">
                  <c:v>-63507.761680000011</c:v>
                </c:pt>
                <c:pt idx="7">
                  <c:v>-62037.98535000001</c:v>
                </c:pt>
                <c:pt idx="8">
                  <c:v>-66401.266489999995</c:v>
                </c:pt>
                <c:pt idx="9">
                  <c:v>-74912.566180000038</c:v>
                </c:pt>
                <c:pt idx="10">
                  <c:v>-59940.89516</c:v>
                </c:pt>
                <c:pt idx="11">
                  <c:v>-80188.676490000013</c:v>
                </c:pt>
                <c:pt idx="12">
                  <c:v>-72401.098160000009</c:v>
                </c:pt>
                <c:pt idx="13">
                  <c:v>-61987.08934000002</c:v>
                </c:pt>
                <c:pt idx="14">
                  <c:v>-94186.753920000032</c:v>
                </c:pt>
                <c:pt idx="15">
                  <c:v>-85232.61960999998</c:v>
                </c:pt>
                <c:pt idx="16">
                  <c:v>-82128.241300000067</c:v>
                </c:pt>
                <c:pt idx="17">
                  <c:v>-91867.871920000005</c:v>
                </c:pt>
                <c:pt idx="18">
                  <c:v>-110297.77260999996</c:v>
                </c:pt>
                <c:pt idx="19">
                  <c:v>-94827.555980000005</c:v>
                </c:pt>
                <c:pt idx="20">
                  <c:v>-115071.82160000007</c:v>
                </c:pt>
                <c:pt idx="21">
                  <c:v>-104834.68338000003</c:v>
                </c:pt>
                <c:pt idx="22">
                  <c:v>-101426.4022099999</c:v>
                </c:pt>
                <c:pt idx="23">
                  <c:v>-124777.24932000013</c:v>
                </c:pt>
                <c:pt idx="24">
                  <c:v>-90172.300739999948</c:v>
                </c:pt>
                <c:pt idx="25">
                  <c:v>-110292.92980999999</c:v>
                </c:pt>
                <c:pt idx="26">
                  <c:v>-127920.66369000002</c:v>
                </c:pt>
                <c:pt idx="27">
                  <c:v>-150078.12038798502</c:v>
                </c:pt>
                <c:pt idx="28">
                  <c:v>-131396.41418999998</c:v>
                </c:pt>
                <c:pt idx="29">
                  <c:v>-157306.13085999995</c:v>
                </c:pt>
                <c:pt idx="30">
                  <c:v>-143108.47651000004</c:v>
                </c:pt>
                <c:pt idx="31">
                  <c:v>-181979.3224399999</c:v>
                </c:pt>
                <c:pt idx="32">
                  <c:v>-162696.00574000002</c:v>
                </c:pt>
                <c:pt idx="33">
                  <c:v>-181546.32822999996</c:v>
                </c:pt>
                <c:pt idx="34">
                  <c:v>-184764.22613999998</c:v>
                </c:pt>
                <c:pt idx="35">
                  <c:v>-223082.01069000008</c:v>
                </c:pt>
                <c:pt idx="36">
                  <c:v>-132828.77972000011</c:v>
                </c:pt>
                <c:pt idx="37">
                  <c:v>-139370.59914999999</c:v>
                </c:pt>
                <c:pt idx="38">
                  <c:v>-181483.41109999988</c:v>
                </c:pt>
                <c:pt idx="39">
                  <c:v>-176781.58482000002</c:v>
                </c:pt>
                <c:pt idx="40">
                  <c:v>-175254.12796321194</c:v>
                </c:pt>
                <c:pt idx="41">
                  <c:v>-174885.690004117</c:v>
                </c:pt>
                <c:pt idx="42">
                  <c:v>-231116.32554007837</c:v>
                </c:pt>
                <c:pt idx="43">
                  <c:v>-223586.06405715225</c:v>
                </c:pt>
                <c:pt idx="44">
                  <c:v>-232598.06171958277</c:v>
                </c:pt>
                <c:pt idx="45">
                  <c:v>-243875.60020984316</c:v>
                </c:pt>
                <c:pt idx="46">
                  <c:v>-302744.71145687008</c:v>
                </c:pt>
                <c:pt idx="47">
                  <c:v>-273023.39016539458</c:v>
                </c:pt>
                <c:pt idx="48">
                  <c:v>-190830.76626726115</c:v>
                </c:pt>
                <c:pt idx="49">
                  <c:v>-223705.95351475733</c:v>
                </c:pt>
                <c:pt idx="50">
                  <c:v>-267199.67784231197</c:v>
                </c:pt>
                <c:pt idx="51">
                  <c:v>-285173.63649801252</c:v>
                </c:pt>
                <c:pt idx="52">
                  <c:v>-294324.49843488139</c:v>
                </c:pt>
                <c:pt idx="53">
                  <c:v>-306342.43461272767</c:v>
                </c:pt>
                <c:pt idx="54">
                  <c:v>-309216.39558166504</c:v>
                </c:pt>
                <c:pt idx="55">
                  <c:v>-363444.6899574605</c:v>
                </c:pt>
                <c:pt idx="56">
                  <c:v>-350176.6673082739</c:v>
                </c:pt>
                <c:pt idx="57">
                  <c:v>-341398.10012223176</c:v>
                </c:pt>
                <c:pt idx="58">
                  <c:v>-333288.9310474759</c:v>
                </c:pt>
                <c:pt idx="59">
                  <c:v>-409730.69426217687</c:v>
                </c:pt>
                <c:pt idx="60">
                  <c:v>-328137.42787483963</c:v>
                </c:pt>
                <c:pt idx="61">
                  <c:v>-334459.90241555212</c:v>
                </c:pt>
                <c:pt idx="62">
                  <c:v>-381545.7266683568</c:v>
                </c:pt>
                <c:pt idx="63">
                  <c:v>-364407.82986374828</c:v>
                </c:pt>
                <c:pt idx="64">
                  <c:v>-438345.42482705042</c:v>
                </c:pt>
                <c:pt idx="65">
                  <c:v>-375919.9421164731</c:v>
                </c:pt>
                <c:pt idx="66">
                  <c:v>-429942.48441409756</c:v>
                </c:pt>
                <c:pt idx="67">
                  <c:v>-463469.13582091784</c:v>
                </c:pt>
                <c:pt idx="68">
                  <c:v>-424050.76913765323</c:v>
                </c:pt>
                <c:pt idx="69">
                  <c:v>-522267.67202970269</c:v>
                </c:pt>
                <c:pt idx="70">
                  <c:v>-445390.92596015206</c:v>
                </c:pt>
                <c:pt idx="71">
                  <c:v>-704213.00518761505</c:v>
                </c:pt>
                <c:pt idx="72">
                  <c:v>-402575.02504668088</c:v>
                </c:pt>
                <c:pt idx="73">
                  <c:v>-473805.36510805512</c:v>
                </c:pt>
                <c:pt idx="74">
                  <c:v>-527726.95702043758</c:v>
                </c:pt>
                <c:pt idx="75">
                  <c:v>-579390.37020608294</c:v>
                </c:pt>
                <c:pt idx="76">
                  <c:v>-610953.40805599536</c:v>
                </c:pt>
                <c:pt idx="77">
                  <c:v>-600700.53126191546</c:v>
                </c:pt>
                <c:pt idx="78">
                  <c:v>-629238.43111558864</c:v>
                </c:pt>
                <c:pt idx="79">
                  <c:v>-438214.75099964434</c:v>
                </c:pt>
                <c:pt idx="80">
                  <c:v>-543482.23797264893</c:v>
                </c:pt>
                <c:pt idx="81">
                  <c:v>-553710.32651718787</c:v>
                </c:pt>
                <c:pt idx="82">
                  <c:v>-442400.17206224607</c:v>
                </c:pt>
                <c:pt idx="83">
                  <c:v>-499342.76764375664</c:v>
                </c:pt>
                <c:pt idx="84">
                  <c:v>-342172.89106176893</c:v>
                </c:pt>
                <c:pt idx="85">
                  <c:v>-313305.19970233063</c:v>
                </c:pt>
                <c:pt idx="86">
                  <c:v>-368421.54222019482</c:v>
                </c:pt>
                <c:pt idx="87">
                  <c:v>-324331.61976145383</c:v>
                </c:pt>
                <c:pt idx="88">
                  <c:v>-325013.79627178004</c:v>
                </c:pt>
                <c:pt idx="89">
                  <c:v>-388587.94328075222</c:v>
                </c:pt>
                <c:pt idx="90">
                  <c:v>-396599.10628700763</c:v>
                </c:pt>
                <c:pt idx="91">
                  <c:v>-369105.38976361987</c:v>
                </c:pt>
                <c:pt idx="92">
                  <c:v>-383616.9718362487</c:v>
                </c:pt>
                <c:pt idx="93">
                  <c:v>-424156.14339159155</c:v>
                </c:pt>
                <c:pt idx="94">
                  <c:v>-392445.7497246479</c:v>
                </c:pt>
                <c:pt idx="95">
                  <c:v>-472487.7139613934</c:v>
                </c:pt>
                <c:pt idx="96">
                  <c:v>-293895.43250729062</c:v>
                </c:pt>
                <c:pt idx="97">
                  <c:v>-331405.7860438989</c:v>
                </c:pt>
                <c:pt idx="98">
                  <c:v>-438593.88000550237</c:v>
                </c:pt>
                <c:pt idx="99">
                  <c:v>-391466.3770313721</c:v>
                </c:pt>
                <c:pt idx="100">
                  <c:v>-443586.20658151188</c:v>
                </c:pt>
                <c:pt idx="101">
                  <c:v>-415754.85601727606</c:v>
                </c:pt>
                <c:pt idx="102">
                  <c:v>-422418.38979926164</c:v>
                </c:pt>
                <c:pt idx="103">
                  <c:v>-454069.85973939759</c:v>
                </c:pt>
                <c:pt idx="104">
                  <c:v>-456766.10837299674</c:v>
                </c:pt>
                <c:pt idx="105">
                  <c:v>-503426.60718137439</c:v>
                </c:pt>
                <c:pt idx="106">
                  <c:v>-494134.73276617704</c:v>
                </c:pt>
                <c:pt idx="107">
                  <c:v>-611604.19718211377</c:v>
                </c:pt>
                <c:pt idx="108">
                  <c:v>-451309.45845538058</c:v>
                </c:pt>
                <c:pt idx="109">
                  <c:v>-423793.52480216749</c:v>
                </c:pt>
                <c:pt idx="110">
                  <c:v>-583825.02221740165</c:v>
                </c:pt>
                <c:pt idx="111">
                  <c:v>-531280.08607950411</c:v>
                </c:pt>
                <c:pt idx="112">
                  <c:v>-561216.82531048846</c:v>
                </c:pt>
                <c:pt idx="113">
                  <c:v>-567722.23815722531</c:v>
                </c:pt>
                <c:pt idx="114">
                  <c:v>-573950.28002620162</c:v>
                </c:pt>
                <c:pt idx="115">
                  <c:v>-682821.52633237618</c:v>
                </c:pt>
                <c:pt idx="116">
                  <c:v>-616128.00632438716</c:v>
                </c:pt>
                <c:pt idx="117">
                  <c:v>-666126.6817011477</c:v>
                </c:pt>
                <c:pt idx="118">
                  <c:v>-667818.75237083633</c:v>
                </c:pt>
                <c:pt idx="119">
                  <c:v>-736741.38795647316</c:v>
                </c:pt>
                <c:pt idx="120">
                  <c:v>-504795.74373248935</c:v>
                </c:pt>
                <c:pt idx="121">
                  <c:v>-561245.24091325165</c:v>
                </c:pt>
                <c:pt idx="122">
                  <c:v>-688545.63211788412</c:v>
                </c:pt>
                <c:pt idx="123">
                  <c:v>-706187.65883735684</c:v>
                </c:pt>
                <c:pt idx="124">
                  <c:v>-694827.44020205934</c:v>
                </c:pt>
                <c:pt idx="125">
                  <c:v>-639198.68872370431</c:v>
                </c:pt>
                <c:pt idx="126">
                  <c:v>-699314.29571737268</c:v>
                </c:pt>
                <c:pt idx="127">
                  <c:v>-707051.18781671242</c:v>
                </c:pt>
                <c:pt idx="128">
                  <c:v>-768121.7724060457</c:v>
                </c:pt>
                <c:pt idx="129">
                  <c:v>-737103.65211819578</c:v>
                </c:pt>
                <c:pt idx="130">
                  <c:v>-658928.10873112478</c:v>
                </c:pt>
                <c:pt idx="131">
                  <c:v>-684156.83972237969</c:v>
                </c:pt>
                <c:pt idx="132">
                  <c:v>-484510.16585861327</c:v>
                </c:pt>
                <c:pt idx="133">
                  <c:v>-517895.06213208585</c:v>
                </c:pt>
                <c:pt idx="134">
                  <c:v>-618028.05711398344</c:v>
                </c:pt>
                <c:pt idx="135">
                  <c:v>-656766.02171600214</c:v>
                </c:pt>
                <c:pt idx="136">
                  <c:v>-660133.83028709004</c:v>
                </c:pt>
                <c:pt idx="137">
                  <c:v>-610381.87220921181</c:v>
                </c:pt>
                <c:pt idx="138">
                  <c:v>-718870.48880715994</c:v>
                </c:pt>
                <c:pt idx="139">
                  <c:v>-710962.36087348859</c:v>
                </c:pt>
                <c:pt idx="140">
                  <c:v>-704339.98003044468</c:v>
                </c:pt>
                <c:pt idx="141">
                  <c:v>-734189.37382938492</c:v>
                </c:pt>
                <c:pt idx="142">
                  <c:v>-789551.2747860098</c:v>
                </c:pt>
                <c:pt idx="143">
                  <c:v>-820086.93053923734</c:v>
                </c:pt>
                <c:pt idx="144">
                  <c:v>-542427.28588066704</c:v>
                </c:pt>
                <c:pt idx="145">
                  <c:v>-591950.37150928902</c:v>
                </c:pt>
                <c:pt idx="146">
                  <c:v>-701034.2478837854</c:v>
                </c:pt>
                <c:pt idx="147">
                  <c:v>-682942.9989650629</c:v>
                </c:pt>
                <c:pt idx="148">
                  <c:v>-814368.23373558116</c:v>
                </c:pt>
                <c:pt idx="149">
                  <c:v>-697796.03727726312</c:v>
                </c:pt>
                <c:pt idx="150">
                  <c:v>-787009.0754638064</c:v>
                </c:pt>
                <c:pt idx="151">
                  <c:v>-682549.858224125</c:v>
                </c:pt>
                <c:pt idx="152">
                  <c:v>-726340.96300734289</c:v>
                </c:pt>
                <c:pt idx="153">
                  <c:v>-782290.90931648598</c:v>
                </c:pt>
                <c:pt idx="154">
                  <c:v>-724680.11423952284</c:v>
                </c:pt>
                <c:pt idx="155">
                  <c:v>-862879.85897404002</c:v>
                </c:pt>
                <c:pt idx="156">
                  <c:v>-538050.72172130132</c:v>
                </c:pt>
                <c:pt idx="157">
                  <c:v>-571187.87841307255</c:v>
                </c:pt>
              </c:numCache>
            </c:numRef>
          </c:val>
        </c:ser>
        <c:ser>
          <c:idx val="1"/>
          <c:order val="1"/>
          <c:tx>
            <c:strRef>
              <c:f>'საგარეო სექტორი'!$B$6</c:f>
              <c:strCache>
                <c:ptCount val="1"/>
                <c:pt idx="0">
                  <c:v>ექსპორტი</c:v>
                </c:pt>
              </c:strCache>
            </c:strRef>
          </c:tx>
          <c:spPr>
            <a:solidFill>
              <a:srgbClr val="FFFF00"/>
            </a:solidFill>
          </c:spPr>
          <c:invertIfNegative val="0"/>
          <c:cat>
            <c:multiLvlStrRef>
              <c:f>'საგარეო სექტორი'!$AA$3:$GB$4</c:f>
              <c:multiLvlStrCache>
                <c:ptCount val="158"/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I 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V</c:v>
                  </c:pt>
                  <c:pt idx="17">
                    <c:v>VI</c:v>
                  </c:pt>
                  <c:pt idx="18">
                    <c:v>VII</c:v>
                  </c:pt>
                  <c:pt idx="19">
                    <c:v>VIII</c:v>
                  </c:pt>
                  <c:pt idx="20">
                    <c:v>IX</c:v>
                  </c:pt>
                  <c:pt idx="21">
                    <c:v>X</c:v>
                  </c:pt>
                  <c:pt idx="22">
                    <c:v>XI</c:v>
                  </c:pt>
                  <c:pt idx="23">
                    <c:v>XII</c:v>
                  </c:pt>
                  <c:pt idx="24">
                    <c:v>I 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V</c:v>
                  </c:pt>
                  <c:pt idx="29">
                    <c:v>VI</c:v>
                  </c:pt>
                  <c:pt idx="30">
                    <c:v>VII</c:v>
                  </c:pt>
                  <c:pt idx="31">
                    <c:v>VIII</c:v>
                  </c:pt>
                  <c:pt idx="32">
                    <c:v>IX</c:v>
                  </c:pt>
                  <c:pt idx="33">
                    <c:v>X</c:v>
                  </c:pt>
                  <c:pt idx="34">
                    <c:v>XI</c:v>
                  </c:pt>
                  <c:pt idx="35">
                    <c:v>XII</c:v>
                  </c:pt>
                  <c:pt idx="36">
                    <c:v>I 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  <c:pt idx="40">
                    <c:v>V</c:v>
                  </c:pt>
                  <c:pt idx="41">
                    <c:v>VI</c:v>
                  </c:pt>
                  <c:pt idx="42">
                    <c:v>VII</c:v>
                  </c:pt>
                  <c:pt idx="43">
                    <c:v>VIII</c:v>
                  </c:pt>
                  <c:pt idx="44">
                    <c:v>IX</c:v>
                  </c:pt>
                  <c:pt idx="45">
                    <c:v>X</c:v>
                  </c:pt>
                  <c:pt idx="46">
                    <c:v>XI</c:v>
                  </c:pt>
                  <c:pt idx="47">
                    <c:v>XII</c:v>
                  </c:pt>
                  <c:pt idx="48">
                    <c:v>I </c:v>
                  </c:pt>
                  <c:pt idx="49">
                    <c:v>II</c:v>
                  </c:pt>
                  <c:pt idx="50">
                    <c:v>III</c:v>
                  </c:pt>
                  <c:pt idx="51">
                    <c:v>IV</c:v>
                  </c:pt>
                  <c:pt idx="52">
                    <c:v>V</c:v>
                  </c:pt>
                  <c:pt idx="53">
                    <c:v>VI</c:v>
                  </c:pt>
                  <c:pt idx="54">
                    <c:v>VII</c:v>
                  </c:pt>
                  <c:pt idx="55">
                    <c:v>VIII</c:v>
                  </c:pt>
                  <c:pt idx="56">
                    <c:v>IX</c:v>
                  </c:pt>
                  <c:pt idx="57">
                    <c:v>X</c:v>
                  </c:pt>
                  <c:pt idx="58">
                    <c:v>XI</c:v>
                  </c:pt>
                  <c:pt idx="59">
                    <c:v>XII</c:v>
                  </c:pt>
                  <c:pt idx="60">
                    <c:v>I </c:v>
                  </c:pt>
                  <c:pt idx="61">
                    <c:v>II</c:v>
                  </c:pt>
                  <c:pt idx="62">
                    <c:v>III</c:v>
                  </c:pt>
                  <c:pt idx="63">
                    <c:v>IV</c:v>
                  </c:pt>
                  <c:pt idx="64">
                    <c:v>V</c:v>
                  </c:pt>
                  <c:pt idx="65">
                    <c:v>VI</c:v>
                  </c:pt>
                  <c:pt idx="66">
                    <c:v>VII</c:v>
                  </c:pt>
                  <c:pt idx="67">
                    <c:v>VIII</c:v>
                  </c:pt>
                  <c:pt idx="68">
                    <c:v>IX</c:v>
                  </c:pt>
                  <c:pt idx="69">
                    <c:v>X</c:v>
                  </c:pt>
                  <c:pt idx="70">
                    <c:v>XI</c:v>
                  </c:pt>
                  <c:pt idx="71">
                    <c:v>XII</c:v>
                  </c:pt>
                  <c:pt idx="72">
                    <c:v>I </c:v>
                  </c:pt>
                  <c:pt idx="73">
                    <c:v>II</c:v>
                  </c:pt>
                  <c:pt idx="74">
                    <c:v>III</c:v>
                  </c:pt>
                  <c:pt idx="75">
                    <c:v>IV</c:v>
                  </c:pt>
                  <c:pt idx="76">
                    <c:v>V</c:v>
                  </c:pt>
                  <c:pt idx="77">
                    <c:v>VI</c:v>
                  </c:pt>
                  <c:pt idx="78">
                    <c:v>VII</c:v>
                  </c:pt>
                  <c:pt idx="79">
                    <c:v>VIII</c:v>
                  </c:pt>
                  <c:pt idx="80">
                    <c:v>IX</c:v>
                  </c:pt>
                  <c:pt idx="81">
                    <c:v>X</c:v>
                  </c:pt>
                  <c:pt idx="82">
                    <c:v>XI</c:v>
                  </c:pt>
                  <c:pt idx="83">
                    <c:v>XII</c:v>
                  </c:pt>
                  <c:pt idx="84">
                    <c:v>I </c:v>
                  </c:pt>
                  <c:pt idx="85">
                    <c:v>II</c:v>
                  </c:pt>
                  <c:pt idx="86">
                    <c:v>III</c:v>
                  </c:pt>
                  <c:pt idx="87">
                    <c:v>IV</c:v>
                  </c:pt>
                  <c:pt idx="88">
                    <c:v>V</c:v>
                  </c:pt>
                  <c:pt idx="89">
                    <c:v>VI</c:v>
                  </c:pt>
                  <c:pt idx="90">
                    <c:v>VII</c:v>
                  </c:pt>
                  <c:pt idx="91">
                    <c:v>VIII</c:v>
                  </c:pt>
                  <c:pt idx="92">
                    <c:v>IX</c:v>
                  </c:pt>
                  <c:pt idx="93">
                    <c:v>X</c:v>
                  </c:pt>
                  <c:pt idx="94">
                    <c:v>XI</c:v>
                  </c:pt>
                  <c:pt idx="95">
                    <c:v>XII</c:v>
                  </c:pt>
                  <c:pt idx="96">
                    <c:v>I </c:v>
                  </c:pt>
                  <c:pt idx="97">
                    <c:v>II</c:v>
                  </c:pt>
                  <c:pt idx="98">
                    <c:v>III</c:v>
                  </c:pt>
                  <c:pt idx="99">
                    <c:v>IV</c:v>
                  </c:pt>
                  <c:pt idx="100">
                    <c:v>V</c:v>
                  </c:pt>
                  <c:pt idx="101">
                    <c:v>VI</c:v>
                  </c:pt>
                  <c:pt idx="102">
                    <c:v>VII</c:v>
                  </c:pt>
                  <c:pt idx="103">
                    <c:v>VIII</c:v>
                  </c:pt>
                  <c:pt idx="104">
                    <c:v>IX</c:v>
                  </c:pt>
                  <c:pt idx="105">
                    <c:v>X</c:v>
                  </c:pt>
                  <c:pt idx="106">
                    <c:v>XI</c:v>
                  </c:pt>
                  <c:pt idx="107">
                    <c:v>XII</c:v>
                  </c:pt>
                  <c:pt idx="108">
                    <c:v>I </c:v>
                  </c:pt>
                  <c:pt idx="109">
                    <c:v>II</c:v>
                  </c:pt>
                  <c:pt idx="110">
                    <c:v>III</c:v>
                  </c:pt>
                  <c:pt idx="111">
                    <c:v>IV</c:v>
                  </c:pt>
                  <c:pt idx="112">
                    <c:v>V</c:v>
                  </c:pt>
                  <c:pt idx="113">
                    <c:v>VI</c:v>
                  </c:pt>
                  <c:pt idx="114">
                    <c:v>VII</c:v>
                  </c:pt>
                  <c:pt idx="115">
                    <c:v>VIII</c:v>
                  </c:pt>
                  <c:pt idx="116">
                    <c:v>IX</c:v>
                  </c:pt>
                  <c:pt idx="117">
                    <c:v>X</c:v>
                  </c:pt>
                  <c:pt idx="118">
                    <c:v>XI</c:v>
                  </c:pt>
                  <c:pt idx="119">
                    <c:v>XII</c:v>
                  </c:pt>
                  <c:pt idx="120">
                    <c:v>I </c:v>
                  </c:pt>
                  <c:pt idx="121">
                    <c:v>II</c:v>
                  </c:pt>
                  <c:pt idx="122">
                    <c:v>III</c:v>
                  </c:pt>
                  <c:pt idx="123">
                    <c:v>IV</c:v>
                  </c:pt>
                  <c:pt idx="124">
                    <c:v>V</c:v>
                  </c:pt>
                  <c:pt idx="125">
                    <c:v>VI</c:v>
                  </c:pt>
                  <c:pt idx="126">
                    <c:v>VII</c:v>
                  </c:pt>
                  <c:pt idx="127">
                    <c:v>VIII</c:v>
                  </c:pt>
                  <c:pt idx="128">
                    <c:v>IX</c:v>
                  </c:pt>
                  <c:pt idx="129">
                    <c:v>X</c:v>
                  </c:pt>
                  <c:pt idx="130">
                    <c:v>XI</c:v>
                  </c:pt>
                  <c:pt idx="131">
                    <c:v>XII</c:v>
                  </c:pt>
                  <c:pt idx="132">
                    <c:v>I </c:v>
                  </c:pt>
                  <c:pt idx="133">
                    <c:v>II</c:v>
                  </c:pt>
                  <c:pt idx="134">
                    <c:v>III</c:v>
                  </c:pt>
                  <c:pt idx="135">
                    <c:v>IV</c:v>
                  </c:pt>
                  <c:pt idx="136">
                    <c:v>V</c:v>
                  </c:pt>
                  <c:pt idx="137">
                    <c:v>VI</c:v>
                  </c:pt>
                  <c:pt idx="138">
                    <c:v>VII</c:v>
                  </c:pt>
                  <c:pt idx="139">
                    <c:v>VIII</c:v>
                  </c:pt>
                  <c:pt idx="140">
                    <c:v>IX</c:v>
                  </c:pt>
                  <c:pt idx="141">
                    <c:v>X</c:v>
                  </c:pt>
                  <c:pt idx="142">
                    <c:v>XI</c:v>
                  </c:pt>
                  <c:pt idx="143">
                    <c:v>XII</c:v>
                  </c:pt>
                  <c:pt idx="144">
                    <c:v>I </c:v>
                  </c:pt>
                  <c:pt idx="145">
                    <c:v>II</c:v>
                  </c:pt>
                  <c:pt idx="146">
                    <c:v>III</c:v>
                  </c:pt>
                  <c:pt idx="147">
                    <c:v>IV</c:v>
                  </c:pt>
                  <c:pt idx="148">
                    <c:v>V</c:v>
                  </c:pt>
                  <c:pt idx="149">
                    <c:v>VI</c:v>
                  </c:pt>
                  <c:pt idx="150">
                    <c:v>VII</c:v>
                  </c:pt>
                  <c:pt idx="151">
                    <c:v>VIII</c:v>
                  </c:pt>
                  <c:pt idx="152">
                    <c:v>IX</c:v>
                  </c:pt>
                  <c:pt idx="153">
                    <c:v>X</c:v>
                  </c:pt>
                  <c:pt idx="154">
                    <c:v>XI</c:v>
                  </c:pt>
                  <c:pt idx="155">
                    <c:v>XII</c:v>
                  </c:pt>
                  <c:pt idx="156">
                    <c:v>I </c:v>
                  </c:pt>
                  <c:pt idx="157">
                    <c:v>II</c:v>
                  </c:pt>
                </c:lvl>
                <c:lvl>
                  <c:pt idx="0">
                    <c:v>2002</c:v>
                  </c:pt>
                  <c:pt idx="12">
                    <c:v>2003</c:v>
                  </c:pt>
                  <c:pt idx="24">
                    <c:v>2004</c:v>
                  </c:pt>
                  <c:pt idx="36">
                    <c:v>2005</c:v>
                  </c:pt>
                  <c:pt idx="48">
                    <c:v>2006</c:v>
                  </c:pt>
                  <c:pt idx="60">
                    <c:v>2007</c:v>
                  </c:pt>
                  <c:pt idx="72">
                    <c:v>2008</c:v>
                  </c:pt>
                  <c:pt idx="84">
                    <c:v>2009</c:v>
                  </c:pt>
                  <c:pt idx="96">
                    <c:v>2010</c:v>
                  </c:pt>
                  <c:pt idx="108">
                    <c:v>2011</c:v>
                  </c:pt>
                  <c:pt idx="120">
                    <c:v>2012</c:v>
                  </c:pt>
                  <c:pt idx="132">
                    <c:v>2013</c:v>
                  </c:pt>
                  <c:pt idx="144">
                    <c:v>2014</c:v>
                  </c:pt>
                  <c:pt idx="156">
                    <c:v>2015</c:v>
                  </c:pt>
                </c:lvl>
              </c:multiLvlStrCache>
            </c:multiLvlStrRef>
          </c:cat>
          <c:val>
            <c:numRef>
              <c:f>'საგარეო სექტორი'!$AA$6:$GB$6</c:f>
              <c:numCache>
                <c:formatCode>#,##0</c:formatCode>
                <c:ptCount val="158"/>
                <c:pt idx="0">
                  <c:v>17046.178100000016</c:v>
                </c:pt>
                <c:pt idx="1">
                  <c:v>19840.353249999993</c:v>
                </c:pt>
                <c:pt idx="2">
                  <c:v>20979.385230000011</c:v>
                </c:pt>
                <c:pt idx="3">
                  <c:v>29167.511669999982</c:v>
                </c:pt>
                <c:pt idx="4">
                  <c:v>25582.516159999996</c:v>
                </c:pt>
                <c:pt idx="5">
                  <c:v>36002.599730000031</c:v>
                </c:pt>
                <c:pt idx="6">
                  <c:v>27395.452440000015</c:v>
                </c:pt>
                <c:pt idx="7">
                  <c:v>36347.220410000009</c:v>
                </c:pt>
                <c:pt idx="8">
                  <c:v>32730.719790000025</c:v>
                </c:pt>
                <c:pt idx="9">
                  <c:v>27655.770655100008</c:v>
                </c:pt>
                <c:pt idx="10">
                  <c:v>37584.417460000019</c:v>
                </c:pt>
                <c:pt idx="11">
                  <c:v>35403.94329000001</c:v>
                </c:pt>
                <c:pt idx="12">
                  <c:v>21158.022880000008</c:v>
                </c:pt>
                <c:pt idx="13">
                  <c:v>24694.457120000003</c:v>
                </c:pt>
                <c:pt idx="14">
                  <c:v>26281.928830000004</c:v>
                </c:pt>
                <c:pt idx="15">
                  <c:v>32321.354789999987</c:v>
                </c:pt>
                <c:pt idx="16">
                  <c:v>37141.475370000029</c:v>
                </c:pt>
                <c:pt idx="17">
                  <c:v>34538.609749999974</c:v>
                </c:pt>
                <c:pt idx="18">
                  <c:v>38363.382939999989</c:v>
                </c:pt>
                <c:pt idx="19">
                  <c:v>40571.436070000003</c:v>
                </c:pt>
                <c:pt idx="20">
                  <c:v>67521.508040000015</c:v>
                </c:pt>
                <c:pt idx="21">
                  <c:v>47512.168429999962</c:v>
                </c:pt>
                <c:pt idx="22">
                  <c:v>40266.67116999998</c:v>
                </c:pt>
                <c:pt idx="23">
                  <c:v>50939.022739999986</c:v>
                </c:pt>
                <c:pt idx="24">
                  <c:v>30639.627979999972</c:v>
                </c:pt>
                <c:pt idx="25">
                  <c:v>28110.90325000001</c:v>
                </c:pt>
                <c:pt idx="26">
                  <c:v>36748.013879999991</c:v>
                </c:pt>
                <c:pt idx="27">
                  <c:v>64934.644539999965</c:v>
                </c:pt>
                <c:pt idx="28">
                  <c:v>69193.841130000015</c:v>
                </c:pt>
                <c:pt idx="29">
                  <c:v>65653.407250000004</c:v>
                </c:pt>
                <c:pt idx="30">
                  <c:v>51351.514110000011</c:v>
                </c:pt>
                <c:pt idx="31">
                  <c:v>59598.997260000018</c:v>
                </c:pt>
                <c:pt idx="32">
                  <c:v>46923.790039999978</c:v>
                </c:pt>
                <c:pt idx="33">
                  <c:v>71829.71911000002</c:v>
                </c:pt>
                <c:pt idx="34">
                  <c:v>63670.01945</c:v>
                </c:pt>
                <c:pt idx="35">
                  <c:v>58248.484540000019</c:v>
                </c:pt>
                <c:pt idx="36">
                  <c:v>52696.108429999971</c:v>
                </c:pt>
                <c:pt idx="37">
                  <c:v>48765.564709999962</c:v>
                </c:pt>
                <c:pt idx="38">
                  <c:v>68501.056869999957</c:v>
                </c:pt>
                <c:pt idx="39">
                  <c:v>75741.301899999991</c:v>
                </c:pt>
                <c:pt idx="40">
                  <c:v>57851.79774827879</c:v>
                </c:pt>
                <c:pt idx="41">
                  <c:v>69134.150812636683</c:v>
                </c:pt>
                <c:pt idx="42">
                  <c:v>72308.065897042514</c:v>
                </c:pt>
                <c:pt idx="43">
                  <c:v>78463.867607655193</c:v>
                </c:pt>
                <c:pt idx="44">
                  <c:v>73906.344579530298</c:v>
                </c:pt>
                <c:pt idx="45">
                  <c:v>76088.518058509522</c:v>
                </c:pt>
                <c:pt idx="46">
                  <c:v>108971.50750754323</c:v>
                </c:pt>
                <c:pt idx="47">
                  <c:v>83027.349219561846</c:v>
                </c:pt>
                <c:pt idx="48">
                  <c:v>67664.82434747096</c:v>
                </c:pt>
                <c:pt idx="49">
                  <c:v>60390.422311251175</c:v>
                </c:pt>
                <c:pt idx="50">
                  <c:v>86057.908785348263</c:v>
                </c:pt>
                <c:pt idx="51">
                  <c:v>87853.108313867924</c:v>
                </c:pt>
                <c:pt idx="52">
                  <c:v>74352.191506779534</c:v>
                </c:pt>
                <c:pt idx="53">
                  <c:v>67722.573985630472</c:v>
                </c:pt>
                <c:pt idx="54">
                  <c:v>75033.142688937267</c:v>
                </c:pt>
                <c:pt idx="55">
                  <c:v>76934.413163319885</c:v>
                </c:pt>
                <c:pt idx="56">
                  <c:v>80899.441104906247</c:v>
                </c:pt>
                <c:pt idx="57">
                  <c:v>67518.880493535398</c:v>
                </c:pt>
                <c:pt idx="58">
                  <c:v>88450.445207206081</c:v>
                </c:pt>
                <c:pt idx="59">
                  <c:v>103497.27508758545</c:v>
                </c:pt>
                <c:pt idx="60">
                  <c:v>69473.834777242097</c:v>
                </c:pt>
                <c:pt idx="61">
                  <c:v>67469.560998848305</c:v>
                </c:pt>
                <c:pt idx="62">
                  <c:v>86485.258299813751</c:v>
                </c:pt>
                <c:pt idx="63">
                  <c:v>99579.043186647687</c:v>
                </c:pt>
                <c:pt idx="64">
                  <c:v>112612.28412161289</c:v>
                </c:pt>
                <c:pt idx="65">
                  <c:v>107918.48940663587</c:v>
                </c:pt>
                <c:pt idx="66">
                  <c:v>114501.19078176886</c:v>
                </c:pt>
                <c:pt idx="67">
                  <c:v>111126.51112179767</c:v>
                </c:pt>
                <c:pt idx="68">
                  <c:v>97183.968778712268</c:v>
                </c:pt>
                <c:pt idx="69">
                  <c:v>130413.83526650383</c:v>
                </c:pt>
                <c:pt idx="70">
                  <c:v>110997.54631787729</c:v>
                </c:pt>
                <c:pt idx="71">
                  <c:v>124348.94695564857</c:v>
                </c:pt>
                <c:pt idx="72">
                  <c:v>96157.037023901474</c:v>
                </c:pt>
                <c:pt idx="73">
                  <c:v>101214.42664493725</c:v>
                </c:pt>
                <c:pt idx="74">
                  <c:v>131397.23177419807</c:v>
                </c:pt>
                <c:pt idx="75">
                  <c:v>135532.59191626238</c:v>
                </c:pt>
                <c:pt idx="76">
                  <c:v>144223.29510997911</c:v>
                </c:pt>
                <c:pt idx="77">
                  <c:v>187019.42854730133</c:v>
                </c:pt>
                <c:pt idx="78">
                  <c:v>160784.76714103686</c:v>
                </c:pt>
                <c:pt idx="79">
                  <c:v>112046.47043525046</c:v>
                </c:pt>
                <c:pt idx="80">
                  <c:v>170475.42690340598</c:v>
                </c:pt>
                <c:pt idx="81">
                  <c:v>110823.51306022557</c:v>
                </c:pt>
                <c:pt idx="82">
                  <c:v>71226.82204156951</c:v>
                </c:pt>
                <c:pt idx="83">
                  <c:v>74444.227511296049</c:v>
                </c:pt>
                <c:pt idx="84">
                  <c:v>61992.594945841782</c:v>
                </c:pt>
                <c:pt idx="85">
                  <c:v>73882.563557509377</c:v>
                </c:pt>
                <c:pt idx="86">
                  <c:v>81964.13078014928</c:v>
                </c:pt>
                <c:pt idx="87">
                  <c:v>90575.383968125243</c:v>
                </c:pt>
                <c:pt idx="88">
                  <c:v>98333.758552107072</c:v>
                </c:pt>
                <c:pt idx="89">
                  <c:v>106636.93834945479</c:v>
                </c:pt>
                <c:pt idx="90">
                  <c:v>102008.49828932746</c:v>
                </c:pt>
                <c:pt idx="91">
                  <c:v>112226.51138012479</c:v>
                </c:pt>
                <c:pt idx="92">
                  <c:v>92627.174610629329</c:v>
                </c:pt>
                <c:pt idx="93">
                  <c:v>103821.90555385295</c:v>
                </c:pt>
                <c:pt idx="94">
                  <c:v>97243.450736264494</c:v>
                </c:pt>
                <c:pt idx="95">
                  <c:v>112309.48922156624</c:v>
                </c:pt>
                <c:pt idx="96">
                  <c:v>106064.4921223108</c:v>
                </c:pt>
                <c:pt idx="97">
                  <c:v>109307.30366783448</c:v>
                </c:pt>
                <c:pt idx="98">
                  <c:v>125094.2171877598</c:v>
                </c:pt>
                <c:pt idx="99">
                  <c:v>126732.82572641595</c:v>
                </c:pt>
                <c:pt idx="100">
                  <c:v>144566.32549103591</c:v>
                </c:pt>
                <c:pt idx="101">
                  <c:v>123019.40003138568</c:v>
                </c:pt>
                <c:pt idx="102">
                  <c:v>149517.04944294845</c:v>
                </c:pt>
                <c:pt idx="103">
                  <c:v>121491.45395105373</c:v>
                </c:pt>
                <c:pt idx="104">
                  <c:v>156666.69941947112</c:v>
                </c:pt>
                <c:pt idx="105">
                  <c:v>161726.51509843525</c:v>
                </c:pt>
                <c:pt idx="106">
                  <c:v>164687.60707510795</c:v>
                </c:pt>
                <c:pt idx="107">
                  <c:v>188598.16784814742</c:v>
                </c:pt>
                <c:pt idx="108">
                  <c:v>149010.6439528279</c:v>
                </c:pt>
                <c:pt idx="109">
                  <c:v>146578.74834426609</c:v>
                </c:pt>
                <c:pt idx="110">
                  <c:v>169493.18889090326</c:v>
                </c:pt>
                <c:pt idx="111">
                  <c:v>191970.17258559505</c:v>
                </c:pt>
                <c:pt idx="112">
                  <c:v>199783.4926400157</c:v>
                </c:pt>
                <c:pt idx="113">
                  <c:v>180198.59429895863</c:v>
                </c:pt>
                <c:pt idx="114">
                  <c:v>149150.66338707702</c:v>
                </c:pt>
                <c:pt idx="115">
                  <c:v>184407.91807099272</c:v>
                </c:pt>
                <c:pt idx="116">
                  <c:v>180852.78918062692</c:v>
                </c:pt>
                <c:pt idx="117">
                  <c:v>186641.23038468009</c:v>
                </c:pt>
                <c:pt idx="118">
                  <c:v>198251.76838622105</c:v>
                </c:pt>
                <c:pt idx="119">
                  <c:v>252796.62034892238</c:v>
                </c:pt>
                <c:pt idx="120">
                  <c:v>156548.30425321509</c:v>
                </c:pt>
                <c:pt idx="121">
                  <c:v>148452.79265706163</c:v>
                </c:pt>
                <c:pt idx="122">
                  <c:v>231354.03125970962</c:v>
                </c:pt>
                <c:pt idx="123">
                  <c:v>187713.43979389951</c:v>
                </c:pt>
                <c:pt idx="124">
                  <c:v>235062.82248306295</c:v>
                </c:pt>
                <c:pt idx="125">
                  <c:v>179645.42331871865</c:v>
                </c:pt>
                <c:pt idx="126">
                  <c:v>211478.74669446753</c:v>
                </c:pt>
                <c:pt idx="127">
                  <c:v>198935.78080308493</c:v>
                </c:pt>
                <c:pt idx="128">
                  <c:v>218103.73601113819</c:v>
                </c:pt>
                <c:pt idx="129">
                  <c:v>216869.8089064465</c:v>
                </c:pt>
                <c:pt idx="130">
                  <c:v>192707.0683340528</c:v>
                </c:pt>
                <c:pt idx="131">
                  <c:v>198511.79194218537</c:v>
                </c:pt>
                <c:pt idx="132">
                  <c:v>196270.25266678634</c:v>
                </c:pt>
                <c:pt idx="133">
                  <c:v>162100.42057778747</c:v>
                </c:pt>
                <c:pt idx="134">
                  <c:v>207058.12311884883</c:v>
                </c:pt>
                <c:pt idx="135">
                  <c:v>220319.96763163319</c:v>
                </c:pt>
                <c:pt idx="136">
                  <c:v>216011.24728712937</c:v>
                </c:pt>
                <c:pt idx="137">
                  <c:v>233583.12674436838</c:v>
                </c:pt>
                <c:pt idx="138">
                  <c:v>240016.2864505352</c:v>
                </c:pt>
                <c:pt idx="139">
                  <c:v>284268.4769201912</c:v>
                </c:pt>
                <c:pt idx="140">
                  <c:v>257853.11449601394</c:v>
                </c:pt>
                <c:pt idx="141">
                  <c:v>287023.63958769024</c:v>
                </c:pt>
                <c:pt idx="142">
                  <c:v>311739.56572602468</c:v>
                </c:pt>
                <c:pt idx="143">
                  <c:v>292254.74090627331</c:v>
                </c:pt>
                <c:pt idx="144">
                  <c:v>223612.85386405399</c:v>
                </c:pt>
                <c:pt idx="145" formatCode="General">
                  <c:v>216056.36073767766</c:v>
                </c:pt>
                <c:pt idx="146" formatCode="General">
                  <c:v>256202.01614928077</c:v>
                </c:pt>
                <c:pt idx="147" formatCode="General">
                  <c:v>236606.20638555833</c:v>
                </c:pt>
                <c:pt idx="148" formatCode="General">
                  <c:v>242506.12056826084</c:v>
                </c:pt>
                <c:pt idx="149" formatCode="General">
                  <c:v>244083.52396804115</c:v>
                </c:pt>
                <c:pt idx="150" formatCode="General">
                  <c:v>246465.52199692774</c:v>
                </c:pt>
                <c:pt idx="151" formatCode="General">
                  <c:v>247769.83757553619</c:v>
                </c:pt>
                <c:pt idx="152" formatCode="General">
                  <c:v>239731.24538465313</c:v>
                </c:pt>
                <c:pt idx="153" formatCode="General">
                  <c:v>272322.18195570004</c:v>
                </c:pt>
                <c:pt idx="154" formatCode="General">
                  <c:v>202926.72789240864</c:v>
                </c:pt>
                <c:pt idx="155" formatCode="General">
                  <c:v>233012.96910515739</c:v>
                </c:pt>
                <c:pt idx="156" formatCode="General">
                  <c:v>156419.79286048029</c:v>
                </c:pt>
                <c:pt idx="157" formatCode="General">
                  <c:v>167210.8959988053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4"/>
        <c:overlap val="100"/>
        <c:axId val="98016768"/>
        <c:axId val="129895808"/>
      </c:barChart>
      <c:lineChart>
        <c:grouping val="standard"/>
        <c:varyColors val="0"/>
        <c:ser>
          <c:idx val="2"/>
          <c:order val="2"/>
          <c:tx>
            <c:strRef>
              <c:f>'საგარეო სექტორი'!$B$7</c:f>
              <c:strCache>
                <c:ptCount val="1"/>
                <c:pt idx="0">
                  <c:v>სავაჭრო ბალანსი</c:v>
                </c:pt>
              </c:strCache>
            </c:strRef>
          </c:tx>
          <c:spPr>
            <a:ln w="31750">
              <a:solidFill>
                <a:srgbClr val="7030A0"/>
              </a:solidFill>
            </a:ln>
          </c:spPr>
          <c:marker>
            <c:symbol val="none"/>
          </c:marker>
          <c:cat>
            <c:multiLvlStrRef>
              <c:f>'საგარეო სექტორი'!$AA$3:$GB$4</c:f>
              <c:multiLvlStrCache>
                <c:ptCount val="158"/>
                <c:lvl>
                  <c:pt idx="0">
                    <c:v>I 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V</c:v>
                  </c:pt>
                  <c:pt idx="5">
                    <c:v>VI</c:v>
                  </c:pt>
                  <c:pt idx="6">
                    <c:v>VII</c:v>
                  </c:pt>
                  <c:pt idx="7">
                    <c:v>VIII</c:v>
                  </c:pt>
                  <c:pt idx="8">
                    <c:v>IX</c:v>
                  </c:pt>
                  <c:pt idx="9">
                    <c:v>X</c:v>
                  </c:pt>
                  <c:pt idx="10">
                    <c:v>XI</c:v>
                  </c:pt>
                  <c:pt idx="11">
                    <c:v>XII</c:v>
                  </c:pt>
                  <c:pt idx="12">
                    <c:v>I 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V</c:v>
                  </c:pt>
                  <c:pt idx="17">
                    <c:v>VI</c:v>
                  </c:pt>
                  <c:pt idx="18">
                    <c:v>VII</c:v>
                  </c:pt>
                  <c:pt idx="19">
                    <c:v>VIII</c:v>
                  </c:pt>
                  <c:pt idx="20">
                    <c:v>IX</c:v>
                  </c:pt>
                  <c:pt idx="21">
                    <c:v>X</c:v>
                  </c:pt>
                  <c:pt idx="22">
                    <c:v>XI</c:v>
                  </c:pt>
                  <c:pt idx="23">
                    <c:v>XII</c:v>
                  </c:pt>
                  <c:pt idx="24">
                    <c:v>I 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V</c:v>
                  </c:pt>
                  <c:pt idx="29">
                    <c:v>VI</c:v>
                  </c:pt>
                  <c:pt idx="30">
                    <c:v>VII</c:v>
                  </c:pt>
                  <c:pt idx="31">
                    <c:v>VIII</c:v>
                  </c:pt>
                  <c:pt idx="32">
                    <c:v>IX</c:v>
                  </c:pt>
                  <c:pt idx="33">
                    <c:v>X</c:v>
                  </c:pt>
                  <c:pt idx="34">
                    <c:v>XI</c:v>
                  </c:pt>
                  <c:pt idx="35">
                    <c:v>XII</c:v>
                  </c:pt>
                  <c:pt idx="36">
                    <c:v>I 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  <c:pt idx="40">
                    <c:v>V</c:v>
                  </c:pt>
                  <c:pt idx="41">
                    <c:v>VI</c:v>
                  </c:pt>
                  <c:pt idx="42">
                    <c:v>VII</c:v>
                  </c:pt>
                  <c:pt idx="43">
                    <c:v>VIII</c:v>
                  </c:pt>
                  <c:pt idx="44">
                    <c:v>IX</c:v>
                  </c:pt>
                  <c:pt idx="45">
                    <c:v>X</c:v>
                  </c:pt>
                  <c:pt idx="46">
                    <c:v>XI</c:v>
                  </c:pt>
                  <c:pt idx="47">
                    <c:v>XII</c:v>
                  </c:pt>
                  <c:pt idx="48">
                    <c:v>I </c:v>
                  </c:pt>
                  <c:pt idx="49">
                    <c:v>II</c:v>
                  </c:pt>
                  <c:pt idx="50">
                    <c:v>III</c:v>
                  </c:pt>
                  <c:pt idx="51">
                    <c:v>IV</c:v>
                  </c:pt>
                  <c:pt idx="52">
                    <c:v>V</c:v>
                  </c:pt>
                  <c:pt idx="53">
                    <c:v>VI</c:v>
                  </c:pt>
                  <c:pt idx="54">
                    <c:v>VII</c:v>
                  </c:pt>
                  <c:pt idx="55">
                    <c:v>VIII</c:v>
                  </c:pt>
                  <c:pt idx="56">
                    <c:v>IX</c:v>
                  </c:pt>
                  <c:pt idx="57">
                    <c:v>X</c:v>
                  </c:pt>
                  <c:pt idx="58">
                    <c:v>XI</c:v>
                  </c:pt>
                  <c:pt idx="59">
                    <c:v>XII</c:v>
                  </c:pt>
                  <c:pt idx="60">
                    <c:v>I </c:v>
                  </c:pt>
                  <c:pt idx="61">
                    <c:v>II</c:v>
                  </c:pt>
                  <c:pt idx="62">
                    <c:v>III</c:v>
                  </c:pt>
                  <c:pt idx="63">
                    <c:v>IV</c:v>
                  </c:pt>
                  <c:pt idx="64">
                    <c:v>V</c:v>
                  </c:pt>
                  <c:pt idx="65">
                    <c:v>VI</c:v>
                  </c:pt>
                  <c:pt idx="66">
                    <c:v>VII</c:v>
                  </c:pt>
                  <c:pt idx="67">
                    <c:v>VIII</c:v>
                  </c:pt>
                  <c:pt idx="68">
                    <c:v>IX</c:v>
                  </c:pt>
                  <c:pt idx="69">
                    <c:v>X</c:v>
                  </c:pt>
                  <c:pt idx="70">
                    <c:v>XI</c:v>
                  </c:pt>
                  <c:pt idx="71">
                    <c:v>XII</c:v>
                  </c:pt>
                  <c:pt idx="72">
                    <c:v>I </c:v>
                  </c:pt>
                  <c:pt idx="73">
                    <c:v>II</c:v>
                  </c:pt>
                  <c:pt idx="74">
                    <c:v>III</c:v>
                  </c:pt>
                  <c:pt idx="75">
                    <c:v>IV</c:v>
                  </c:pt>
                  <c:pt idx="76">
                    <c:v>V</c:v>
                  </c:pt>
                  <c:pt idx="77">
                    <c:v>VI</c:v>
                  </c:pt>
                  <c:pt idx="78">
                    <c:v>VII</c:v>
                  </c:pt>
                  <c:pt idx="79">
                    <c:v>VIII</c:v>
                  </c:pt>
                  <c:pt idx="80">
                    <c:v>IX</c:v>
                  </c:pt>
                  <c:pt idx="81">
                    <c:v>X</c:v>
                  </c:pt>
                  <c:pt idx="82">
                    <c:v>XI</c:v>
                  </c:pt>
                  <c:pt idx="83">
                    <c:v>XII</c:v>
                  </c:pt>
                  <c:pt idx="84">
                    <c:v>I </c:v>
                  </c:pt>
                  <c:pt idx="85">
                    <c:v>II</c:v>
                  </c:pt>
                  <c:pt idx="86">
                    <c:v>III</c:v>
                  </c:pt>
                  <c:pt idx="87">
                    <c:v>IV</c:v>
                  </c:pt>
                  <c:pt idx="88">
                    <c:v>V</c:v>
                  </c:pt>
                  <c:pt idx="89">
                    <c:v>VI</c:v>
                  </c:pt>
                  <c:pt idx="90">
                    <c:v>VII</c:v>
                  </c:pt>
                  <c:pt idx="91">
                    <c:v>VIII</c:v>
                  </c:pt>
                  <c:pt idx="92">
                    <c:v>IX</c:v>
                  </c:pt>
                  <c:pt idx="93">
                    <c:v>X</c:v>
                  </c:pt>
                  <c:pt idx="94">
                    <c:v>XI</c:v>
                  </c:pt>
                  <c:pt idx="95">
                    <c:v>XII</c:v>
                  </c:pt>
                  <c:pt idx="96">
                    <c:v>I </c:v>
                  </c:pt>
                  <c:pt idx="97">
                    <c:v>II</c:v>
                  </c:pt>
                  <c:pt idx="98">
                    <c:v>III</c:v>
                  </c:pt>
                  <c:pt idx="99">
                    <c:v>IV</c:v>
                  </c:pt>
                  <c:pt idx="100">
                    <c:v>V</c:v>
                  </c:pt>
                  <c:pt idx="101">
                    <c:v>VI</c:v>
                  </c:pt>
                  <c:pt idx="102">
                    <c:v>VII</c:v>
                  </c:pt>
                  <c:pt idx="103">
                    <c:v>VIII</c:v>
                  </c:pt>
                  <c:pt idx="104">
                    <c:v>IX</c:v>
                  </c:pt>
                  <c:pt idx="105">
                    <c:v>X</c:v>
                  </c:pt>
                  <c:pt idx="106">
                    <c:v>XI</c:v>
                  </c:pt>
                  <c:pt idx="107">
                    <c:v>XII</c:v>
                  </c:pt>
                  <c:pt idx="108">
                    <c:v>I </c:v>
                  </c:pt>
                  <c:pt idx="109">
                    <c:v>II</c:v>
                  </c:pt>
                  <c:pt idx="110">
                    <c:v>III</c:v>
                  </c:pt>
                  <c:pt idx="111">
                    <c:v>IV</c:v>
                  </c:pt>
                  <c:pt idx="112">
                    <c:v>V</c:v>
                  </c:pt>
                  <c:pt idx="113">
                    <c:v>VI</c:v>
                  </c:pt>
                  <c:pt idx="114">
                    <c:v>VII</c:v>
                  </c:pt>
                  <c:pt idx="115">
                    <c:v>VIII</c:v>
                  </c:pt>
                  <c:pt idx="116">
                    <c:v>IX</c:v>
                  </c:pt>
                  <c:pt idx="117">
                    <c:v>X</c:v>
                  </c:pt>
                  <c:pt idx="118">
                    <c:v>XI</c:v>
                  </c:pt>
                  <c:pt idx="119">
                    <c:v>XII</c:v>
                  </c:pt>
                  <c:pt idx="120">
                    <c:v>I </c:v>
                  </c:pt>
                  <c:pt idx="121">
                    <c:v>II</c:v>
                  </c:pt>
                  <c:pt idx="122">
                    <c:v>III</c:v>
                  </c:pt>
                  <c:pt idx="123">
                    <c:v>IV</c:v>
                  </c:pt>
                  <c:pt idx="124">
                    <c:v>V</c:v>
                  </c:pt>
                  <c:pt idx="125">
                    <c:v>VI</c:v>
                  </c:pt>
                  <c:pt idx="126">
                    <c:v>VII</c:v>
                  </c:pt>
                  <c:pt idx="127">
                    <c:v>VIII</c:v>
                  </c:pt>
                  <c:pt idx="128">
                    <c:v>IX</c:v>
                  </c:pt>
                  <c:pt idx="129">
                    <c:v>X</c:v>
                  </c:pt>
                  <c:pt idx="130">
                    <c:v>XI</c:v>
                  </c:pt>
                  <c:pt idx="131">
                    <c:v>XII</c:v>
                  </c:pt>
                  <c:pt idx="132">
                    <c:v>I </c:v>
                  </c:pt>
                  <c:pt idx="133">
                    <c:v>II</c:v>
                  </c:pt>
                  <c:pt idx="134">
                    <c:v>III</c:v>
                  </c:pt>
                  <c:pt idx="135">
                    <c:v>IV</c:v>
                  </c:pt>
                  <c:pt idx="136">
                    <c:v>V</c:v>
                  </c:pt>
                  <c:pt idx="137">
                    <c:v>VI</c:v>
                  </c:pt>
                  <c:pt idx="138">
                    <c:v>VII</c:v>
                  </c:pt>
                  <c:pt idx="139">
                    <c:v>VIII</c:v>
                  </c:pt>
                  <c:pt idx="140">
                    <c:v>IX</c:v>
                  </c:pt>
                  <c:pt idx="141">
                    <c:v>X</c:v>
                  </c:pt>
                  <c:pt idx="142">
                    <c:v>XI</c:v>
                  </c:pt>
                  <c:pt idx="143">
                    <c:v>XII</c:v>
                  </c:pt>
                  <c:pt idx="144">
                    <c:v>I </c:v>
                  </c:pt>
                  <c:pt idx="145">
                    <c:v>II</c:v>
                  </c:pt>
                  <c:pt idx="146">
                    <c:v>III</c:v>
                  </c:pt>
                  <c:pt idx="147">
                    <c:v>IV</c:v>
                  </c:pt>
                  <c:pt idx="148">
                    <c:v>V</c:v>
                  </c:pt>
                  <c:pt idx="149">
                    <c:v>VI</c:v>
                  </c:pt>
                  <c:pt idx="150">
                    <c:v>VII</c:v>
                  </c:pt>
                  <c:pt idx="151">
                    <c:v>VIII</c:v>
                  </c:pt>
                  <c:pt idx="152">
                    <c:v>IX</c:v>
                  </c:pt>
                  <c:pt idx="153">
                    <c:v>X</c:v>
                  </c:pt>
                  <c:pt idx="154">
                    <c:v>XI</c:v>
                  </c:pt>
                  <c:pt idx="155">
                    <c:v>XII</c:v>
                  </c:pt>
                  <c:pt idx="156">
                    <c:v>I </c:v>
                  </c:pt>
                  <c:pt idx="157">
                    <c:v>II</c:v>
                  </c:pt>
                </c:lvl>
                <c:lvl>
                  <c:pt idx="0">
                    <c:v>2002</c:v>
                  </c:pt>
                  <c:pt idx="12">
                    <c:v>2003</c:v>
                  </c:pt>
                  <c:pt idx="24">
                    <c:v>2004</c:v>
                  </c:pt>
                  <c:pt idx="36">
                    <c:v>2005</c:v>
                  </c:pt>
                  <c:pt idx="48">
                    <c:v>2006</c:v>
                  </c:pt>
                  <c:pt idx="60">
                    <c:v>2007</c:v>
                  </c:pt>
                  <c:pt idx="72">
                    <c:v>2008</c:v>
                  </c:pt>
                  <c:pt idx="84">
                    <c:v>2009</c:v>
                  </c:pt>
                  <c:pt idx="96">
                    <c:v>2010</c:v>
                  </c:pt>
                  <c:pt idx="108">
                    <c:v>2011</c:v>
                  </c:pt>
                  <c:pt idx="120">
                    <c:v>2012</c:v>
                  </c:pt>
                  <c:pt idx="132">
                    <c:v>2013</c:v>
                  </c:pt>
                  <c:pt idx="144">
                    <c:v>2014</c:v>
                  </c:pt>
                  <c:pt idx="156">
                    <c:v>2015</c:v>
                  </c:pt>
                </c:lvl>
              </c:multiLvlStrCache>
            </c:multiLvlStrRef>
          </c:cat>
          <c:val>
            <c:numRef>
              <c:f>'საგარეო სექტორი'!$AA$7:$GB$7</c:f>
              <c:numCache>
                <c:formatCode>#,##0</c:formatCode>
                <c:ptCount val="158"/>
                <c:pt idx="0">
                  <c:v>-42217.342919999966</c:v>
                </c:pt>
                <c:pt idx="1">
                  <c:v>-40929.295699999973</c:v>
                </c:pt>
                <c:pt idx="2">
                  <c:v>-43035.171820000003</c:v>
                </c:pt>
                <c:pt idx="3">
                  <c:v>-44499.408850000007</c:v>
                </c:pt>
                <c:pt idx="4">
                  <c:v>-35862.567969999989</c:v>
                </c:pt>
                <c:pt idx="5">
                  <c:v>-32540.120659999957</c:v>
                </c:pt>
                <c:pt idx="6">
                  <c:v>-36112.309239999995</c:v>
                </c:pt>
                <c:pt idx="7">
                  <c:v>-25690.764940000001</c:v>
                </c:pt>
                <c:pt idx="8">
                  <c:v>-33670.54669999997</c:v>
                </c:pt>
                <c:pt idx="9">
                  <c:v>-47256.79552490003</c:v>
                </c:pt>
                <c:pt idx="10">
                  <c:v>-22356.477699999981</c:v>
                </c:pt>
                <c:pt idx="11">
                  <c:v>-44784.733200000002</c:v>
                </c:pt>
                <c:pt idx="12">
                  <c:v>-51243.075280000005</c:v>
                </c:pt>
                <c:pt idx="13">
                  <c:v>-37292.632220000014</c:v>
                </c:pt>
                <c:pt idx="14">
                  <c:v>-67904.825090000028</c:v>
                </c:pt>
                <c:pt idx="15">
                  <c:v>-52911.264819999997</c:v>
                </c:pt>
                <c:pt idx="16">
                  <c:v>-44986.765930000038</c:v>
                </c:pt>
                <c:pt idx="17">
                  <c:v>-57329.262170000031</c:v>
                </c:pt>
                <c:pt idx="18">
                  <c:v>-71934.389669999975</c:v>
                </c:pt>
                <c:pt idx="19">
                  <c:v>-54256.119910000001</c:v>
                </c:pt>
                <c:pt idx="20">
                  <c:v>-47550.313560000053</c:v>
                </c:pt>
                <c:pt idx="21">
                  <c:v>-57322.51495000007</c:v>
                </c:pt>
                <c:pt idx="22">
                  <c:v>-61159.731039999919</c:v>
                </c:pt>
                <c:pt idx="23">
                  <c:v>-73838.226580000148</c:v>
                </c:pt>
                <c:pt idx="24">
                  <c:v>-59532.672759999972</c:v>
                </c:pt>
                <c:pt idx="25">
                  <c:v>-82182.026559999969</c:v>
                </c:pt>
                <c:pt idx="26">
                  <c:v>-91172.649810000032</c:v>
                </c:pt>
                <c:pt idx="27">
                  <c:v>-85143.475847985057</c:v>
                </c:pt>
                <c:pt idx="28">
                  <c:v>-62202.573059999966</c:v>
                </c:pt>
                <c:pt idx="29">
                  <c:v>-91652.723609999943</c:v>
                </c:pt>
                <c:pt idx="30">
                  <c:v>-91756.962400000019</c:v>
                </c:pt>
                <c:pt idx="31">
                  <c:v>-122380.32517999988</c:v>
                </c:pt>
                <c:pt idx="32">
                  <c:v>-115772.21570000004</c:v>
                </c:pt>
                <c:pt idx="33">
                  <c:v>-109716.60911999994</c:v>
                </c:pt>
                <c:pt idx="34">
                  <c:v>-121094.20668999999</c:v>
                </c:pt>
                <c:pt idx="35">
                  <c:v>-164833.52615000005</c:v>
                </c:pt>
                <c:pt idx="36">
                  <c:v>-80132.671290000144</c:v>
                </c:pt>
                <c:pt idx="37">
                  <c:v>-90605.034440000032</c:v>
                </c:pt>
                <c:pt idx="38">
                  <c:v>-112982.35422999992</c:v>
                </c:pt>
                <c:pt idx="39">
                  <c:v>-101040.28292000003</c:v>
                </c:pt>
                <c:pt idx="40">
                  <c:v>-117402.33021493314</c:v>
                </c:pt>
                <c:pt idx="41">
                  <c:v>-105751.53919148032</c:v>
                </c:pt>
                <c:pt idx="42">
                  <c:v>-158808.25964303585</c:v>
                </c:pt>
                <c:pt idx="43">
                  <c:v>-145122.19644949707</c:v>
                </c:pt>
                <c:pt idx="44">
                  <c:v>-158691.71714005247</c:v>
                </c:pt>
                <c:pt idx="45">
                  <c:v>-167787.08215133363</c:v>
                </c:pt>
                <c:pt idx="46">
                  <c:v>-193773.20394932685</c:v>
                </c:pt>
                <c:pt idx="47">
                  <c:v>-189996.04094583273</c:v>
                </c:pt>
                <c:pt idx="48">
                  <c:v>-123165.94191979019</c:v>
                </c:pt>
                <c:pt idx="49">
                  <c:v>-163315.53120350617</c:v>
                </c:pt>
                <c:pt idx="50">
                  <c:v>-181141.76905696371</c:v>
                </c:pt>
                <c:pt idx="51">
                  <c:v>-197320.52818414458</c:v>
                </c:pt>
                <c:pt idx="52">
                  <c:v>-219972.30692810187</c:v>
                </c:pt>
                <c:pt idx="53">
                  <c:v>-238619.86062709719</c:v>
                </c:pt>
                <c:pt idx="54">
                  <c:v>-234183.25289272779</c:v>
                </c:pt>
                <c:pt idx="55">
                  <c:v>-286510.27679414063</c:v>
                </c:pt>
                <c:pt idx="56">
                  <c:v>-269277.22620336764</c:v>
                </c:pt>
                <c:pt idx="57">
                  <c:v>-273879.21962869633</c:v>
                </c:pt>
                <c:pt idx="58">
                  <c:v>-244838.48584026983</c:v>
                </c:pt>
                <c:pt idx="59">
                  <c:v>-306233.41917459143</c:v>
                </c:pt>
                <c:pt idx="60">
                  <c:v>-258663.59309759754</c:v>
                </c:pt>
                <c:pt idx="61">
                  <c:v>-266990.34141670383</c:v>
                </c:pt>
                <c:pt idx="62">
                  <c:v>-295060.46836854308</c:v>
                </c:pt>
                <c:pt idx="63">
                  <c:v>-264828.78667710058</c:v>
                </c:pt>
                <c:pt idx="64">
                  <c:v>-325733.14070543752</c:v>
                </c:pt>
                <c:pt idx="65">
                  <c:v>-268001.45270983723</c:v>
                </c:pt>
                <c:pt idx="66">
                  <c:v>-315441.29363232868</c:v>
                </c:pt>
                <c:pt idx="67">
                  <c:v>-352342.62469912018</c:v>
                </c:pt>
                <c:pt idx="68">
                  <c:v>-326866.80035894096</c:v>
                </c:pt>
                <c:pt idx="69">
                  <c:v>-391853.83676319884</c:v>
                </c:pt>
                <c:pt idx="70">
                  <c:v>-334393.37964227475</c:v>
                </c:pt>
                <c:pt idx="71">
                  <c:v>-579864.05823196645</c:v>
                </c:pt>
                <c:pt idx="72">
                  <c:v>-306417.98802277941</c:v>
                </c:pt>
                <c:pt idx="73">
                  <c:v>-372590.93846311787</c:v>
                </c:pt>
                <c:pt idx="74">
                  <c:v>-396329.72524623951</c:v>
                </c:pt>
                <c:pt idx="75">
                  <c:v>-443857.77828982053</c:v>
                </c:pt>
                <c:pt idx="76">
                  <c:v>-466730.11294601625</c:v>
                </c:pt>
                <c:pt idx="77">
                  <c:v>-413681.10271461413</c:v>
                </c:pt>
                <c:pt idx="78">
                  <c:v>-468453.66397455178</c:v>
                </c:pt>
                <c:pt idx="79">
                  <c:v>-326168.28056439385</c:v>
                </c:pt>
                <c:pt idx="80">
                  <c:v>-373006.81106924295</c:v>
                </c:pt>
                <c:pt idx="81">
                  <c:v>-442886.81345696229</c:v>
                </c:pt>
                <c:pt idx="82">
                  <c:v>-371173.35002067656</c:v>
                </c:pt>
                <c:pt idx="83">
                  <c:v>-424898.54013246059</c:v>
                </c:pt>
                <c:pt idx="84">
                  <c:v>-280180.29611592717</c:v>
                </c:pt>
                <c:pt idx="85">
                  <c:v>-239422.63614482124</c:v>
                </c:pt>
                <c:pt idx="86">
                  <c:v>-286457.41144004557</c:v>
                </c:pt>
                <c:pt idx="87">
                  <c:v>-233756.23579332858</c:v>
                </c:pt>
                <c:pt idx="88">
                  <c:v>-226680.03771967295</c:v>
                </c:pt>
                <c:pt idx="89">
                  <c:v>-281951.00493129744</c:v>
                </c:pt>
                <c:pt idx="90">
                  <c:v>-294590.6079976802</c:v>
                </c:pt>
                <c:pt idx="91">
                  <c:v>-256878.87838349509</c:v>
                </c:pt>
                <c:pt idx="92">
                  <c:v>-290989.79722561938</c:v>
                </c:pt>
                <c:pt idx="93">
                  <c:v>-320334.23783773859</c:v>
                </c:pt>
                <c:pt idx="94">
                  <c:v>-295202.29898838338</c:v>
                </c:pt>
                <c:pt idx="95">
                  <c:v>-360178.22473982716</c:v>
                </c:pt>
                <c:pt idx="96">
                  <c:v>-187830.94038497983</c:v>
                </c:pt>
                <c:pt idx="97">
                  <c:v>-222098.48237606441</c:v>
                </c:pt>
                <c:pt idx="98">
                  <c:v>-313499.66281774256</c:v>
                </c:pt>
                <c:pt idx="99">
                  <c:v>-264733.55130495614</c:v>
                </c:pt>
                <c:pt idx="100">
                  <c:v>-299019.88109047594</c:v>
                </c:pt>
                <c:pt idx="101">
                  <c:v>-292735.45598589035</c:v>
                </c:pt>
                <c:pt idx="102">
                  <c:v>-272901.34035631316</c:v>
                </c:pt>
                <c:pt idx="103">
                  <c:v>-332578.40578834387</c:v>
                </c:pt>
                <c:pt idx="104">
                  <c:v>-300099.40895352559</c:v>
                </c:pt>
                <c:pt idx="105">
                  <c:v>-341700.09208293911</c:v>
                </c:pt>
                <c:pt idx="106">
                  <c:v>-329447.12569106906</c:v>
                </c:pt>
                <c:pt idx="107">
                  <c:v>-423006.02933396632</c:v>
                </c:pt>
                <c:pt idx="108">
                  <c:v>-302298.81450255268</c:v>
                </c:pt>
                <c:pt idx="109">
                  <c:v>-277214.7764579014</c:v>
                </c:pt>
                <c:pt idx="110">
                  <c:v>-414331.8333264984</c:v>
                </c:pt>
                <c:pt idx="111">
                  <c:v>-339309.91349390906</c:v>
                </c:pt>
                <c:pt idx="112">
                  <c:v>-361433.3326704728</c:v>
                </c:pt>
                <c:pt idx="113">
                  <c:v>-387523.64385826665</c:v>
                </c:pt>
                <c:pt idx="114">
                  <c:v>-424799.61663912458</c:v>
                </c:pt>
                <c:pt idx="115">
                  <c:v>-498413.60826138349</c:v>
                </c:pt>
                <c:pt idx="116">
                  <c:v>-435275.21714376024</c:v>
                </c:pt>
                <c:pt idx="117">
                  <c:v>-479485.4513164676</c:v>
                </c:pt>
                <c:pt idx="118">
                  <c:v>-469566.9839846153</c:v>
                </c:pt>
                <c:pt idx="119">
                  <c:v>-483944.76760755078</c:v>
                </c:pt>
                <c:pt idx="120">
                  <c:v>-348247.43947927427</c:v>
                </c:pt>
                <c:pt idx="121">
                  <c:v>-412792.44825619005</c:v>
                </c:pt>
                <c:pt idx="122">
                  <c:v>-457191.6008581745</c:v>
                </c:pt>
                <c:pt idx="123">
                  <c:v>-518474.2190434573</c:v>
                </c:pt>
                <c:pt idx="124">
                  <c:v>-459764.61771899636</c:v>
                </c:pt>
                <c:pt idx="125">
                  <c:v>-459553.26540498564</c:v>
                </c:pt>
                <c:pt idx="126">
                  <c:v>-487835.54902290518</c:v>
                </c:pt>
                <c:pt idx="127">
                  <c:v>-508115.40701362747</c:v>
                </c:pt>
                <c:pt idx="128">
                  <c:v>-550018.03639490751</c:v>
                </c:pt>
                <c:pt idx="129">
                  <c:v>-520233.84321174928</c:v>
                </c:pt>
                <c:pt idx="130">
                  <c:v>-466221.04039707198</c:v>
                </c:pt>
                <c:pt idx="131">
                  <c:v>-485645.04778019432</c:v>
                </c:pt>
                <c:pt idx="132">
                  <c:v>-288239.9131918269</c:v>
                </c:pt>
                <c:pt idx="133">
                  <c:v>-355794.64155429834</c:v>
                </c:pt>
                <c:pt idx="134">
                  <c:v>-410969.9339951346</c:v>
                </c:pt>
                <c:pt idx="135">
                  <c:v>-436446.05408436898</c:v>
                </c:pt>
                <c:pt idx="136">
                  <c:v>-444122.58299996064</c:v>
                </c:pt>
                <c:pt idx="137">
                  <c:v>-376798.74546484347</c:v>
                </c:pt>
                <c:pt idx="138">
                  <c:v>-478854.20235662477</c:v>
                </c:pt>
                <c:pt idx="139">
                  <c:v>-426693.88395329739</c:v>
                </c:pt>
                <c:pt idx="140">
                  <c:v>-446486.86553443072</c:v>
                </c:pt>
                <c:pt idx="141">
                  <c:v>-447165.73424169468</c:v>
                </c:pt>
                <c:pt idx="142">
                  <c:v>-477811.70905998512</c:v>
                </c:pt>
                <c:pt idx="143">
                  <c:v>-527832.18963296409</c:v>
                </c:pt>
                <c:pt idx="144">
                  <c:v>-318814.43201661308</c:v>
                </c:pt>
                <c:pt idx="145">
                  <c:v>-375894.01077161136</c:v>
                </c:pt>
                <c:pt idx="146">
                  <c:v>-444832.23173450463</c:v>
                </c:pt>
                <c:pt idx="147">
                  <c:v>-446336.79257950454</c:v>
                </c:pt>
                <c:pt idx="148">
                  <c:v>-571862.11316732038</c:v>
                </c:pt>
                <c:pt idx="149">
                  <c:v>-453712.51330922195</c:v>
                </c:pt>
                <c:pt idx="150">
                  <c:v>-540543.5534668786</c:v>
                </c:pt>
                <c:pt idx="151">
                  <c:v>-434780.02064858878</c:v>
                </c:pt>
                <c:pt idx="152">
                  <c:v>-486609.71762268979</c:v>
                </c:pt>
                <c:pt idx="153">
                  <c:v>-509968.72736078594</c:v>
                </c:pt>
                <c:pt idx="154">
                  <c:v>-521753.38634711422</c:v>
                </c:pt>
                <c:pt idx="155">
                  <c:v>-629866.8898688826</c:v>
                </c:pt>
                <c:pt idx="156">
                  <c:v>-381630.92886082106</c:v>
                </c:pt>
                <c:pt idx="157">
                  <c:v>-403976.98241426726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016768"/>
        <c:axId val="129895808"/>
      </c:lineChart>
      <c:catAx>
        <c:axId val="98016768"/>
        <c:scaling>
          <c:orientation val="minMax"/>
        </c:scaling>
        <c:delete val="0"/>
        <c:axPos val="b"/>
        <c:majorTickMark val="out"/>
        <c:minorTickMark val="none"/>
        <c:tickLblPos val="low"/>
        <c:crossAx val="129895808"/>
        <c:crosses val="autoZero"/>
        <c:auto val="1"/>
        <c:lblAlgn val="ctr"/>
        <c:lblOffset val="100"/>
        <c:noMultiLvlLbl val="0"/>
      </c:catAx>
      <c:valAx>
        <c:axId val="129895808"/>
        <c:scaling>
          <c:orientation val="minMax"/>
          <c:max val="400000"/>
          <c:min val="-900000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98016768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ka-GE" sz="1600"/>
              <a:t>მომსხურების</a:t>
            </a:r>
            <a:r>
              <a:rPr lang="ka-GE" sz="1600" baseline="0"/>
              <a:t> სავაჭრო ბრუნვა</a:t>
            </a:r>
            <a:endParaRPr lang="en-US" sz="1600"/>
          </a:p>
        </c:rich>
      </c:tx>
      <c:layout>
        <c:manualLayout>
          <c:xMode val="edge"/>
          <c:yMode val="edge"/>
          <c:x val="0.21233454624701492"/>
          <c:y val="3.2995871618897443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8.6912971554948273E-2"/>
          <c:y val="3.6303016890248931E-2"/>
          <c:w val="0.89012491869846178"/>
          <c:h val="0.7636633495226463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'საგარეო სექტორი'!$B$37</c:f>
              <c:strCache>
                <c:ptCount val="1"/>
                <c:pt idx="0">
                  <c:v>ექსპორტი 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multiLvlStrRef>
              <c:f>'საგარეო სექტორი'!$L$35:$BJ$36</c:f>
              <c:multiLvlStrCache>
                <c:ptCount val="5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  <c:pt idx="21">
                    <c:v>III</c:v>
                  </c:pt>
                  <c:pt idx="22">
                    <c:v>IV</c:v>
                  </c:pt>
                  <c:pt idx="23">
                    <c:v>I</c:v>
                  </c:pt>
                  <c:pt idx="24">
                    <c:v>II</c:v>
                  </c:pt>
                  <c:pt idx="25">
                    <c:v>III</c:v>
                  </c:pt>
                  <c:pt idx="26">
                    <c:v>IV</c:v>
                  </c:pt>
                  <c:pt idx="27">
                    <c:v>I</c:v>
                  </c:pt>
                  <c:pt idx="28">
                    <c:v>II</c:v>
                  </c:pt>
                  <c:pt idx="29">
                    <c:v>III</c:v>
                  </c:pt>
                  <c:pt idx="30">
                    <c:v>IV</c:v>
                  </c:pt>
                  <c:pt idx="31">
                    <c:v>I</c:v>
                  </c:pt>
                  <c:pt idx="32">
                    <c:v>II</c:v>
                  </c:pt>
                  <c:pt idx="33">
                    <c:v>III</c:v>
                  </c:pt>
                  <c:pt idx="34">
                    <c:v>IV</c:v>
                  </c:pt>
                  <c:pt idx="35">
                    <c:v>I</c:v>
                  </c:pt>
                  <c:pt idx="36">
                    <c:v>II</c:v>
                  </c:pt>
                  <c:pt idx="37">
                    <c:v>III</c:v>
                  </c:pt>
                  <c:pt idx="38">
                    <c:v>IV</c:v>
                  </c:pt>
                  <c:pt idx="39">
                    <c:v>I</c:v>
                  </c:pt>
                  <c:pt idx="40">
                    <c:v>II</c:v>
                  </c:pt>
                  <c:pt idx="41">
                    <c:v>III</c:v>
                  </c:pt>
                  <c:pt idx="42">
                    <c:v>IV</c:v>
                  </c:pt>
                  <c:pt idx="43">
                    <c:v>I</c:v>
                  </c:pt>
                  <c:pt idx="44">
                    <c:v>II</c:v>
                  </c:pt>
                  <c:pt idx="45">
                    <c:v>III</c:v>
                  </c:pt>
                  <c:pt idx="46">
                    <c:v>IV</c:v>
                  </c:pt>
                  <c:pt idx="47">
                    <c:v>I</c:v>
                  </c:pt>
                  <c:pt idx="48">
                    <c:v>II</c:v>
                  </c:pt>
                  <c:pt idx="49">
                    <c:v>III</c:v>
                  </c:pt>
                  <c:pt idx="50">
                    <c:v>IV</c:v>
                  </c:pt>
                </c:lvl>
                <c:lvl>
                  <c:pt idx="3">
                    <c:v>2003</c:v>
                  </c:pt>
                  <c:pt idx="7">
                    <c:v>2004</c:v>
                  </c:pt>
                  <c:pt idx="11">
                    <c:v>2005</c:v>
                  </c:pt>
                  <c:pt idx="15">
                    <c:v>2006</c:v>
                  </c:pt>
                  <c:pt idx="19">
                    <c:v>2007</c:v>
                  </c:pt>
                  <c:pt idx="23">
                    <c:v>2008</c:v>
                  </c:pt>
                  <c:pt idx="27">
                    <c:v>2009</c:v>
                  </c:pt>
                  <c:pt idx="31">
                    <c:v>2010</c:v>
                  </c:pt>
                  <c:pt idx="35">
                    <c:v>2011</c:v>
                  </c:pt>
                  <c:pt idx="39">
                    <c:v>2012</c:v>
                  </c:pt>
                  <c:pt idx="43">
                    <c:v>2013</c:v>
                  </c:pt>
                  <c:pt idx="47">
                    <c:v>2014</c:v>
                  </c:pt>
                </c:lvl>
              </c:multiLvlStrCache>
            </c:multiLvlStrRef>
          </c:cat>
          <c:val>
            <c:numRef>
              <c:f>'საგარეო სექტორი'!$L$37:$BJ$37</c:f>
              <c:numCache>
                <c:formatCode>#,##0</c:formatCode>
                <c:ptCount val="51"/>
                <c:pt idx="0">
                  <c:v>101220.27749987927</c:v>
                </c:pt>
                <c:pt idx="1">
                  <c:v>114616.14617059131</c:v>
                </c:pt>
                <c:pt idx="2">
                  <c:v>104597.81283987241</c:v>
                </c:pt>
                <c:pt idx="3">
                  <c:v>96102.058333358873</c:v>
                </c:pt>
                <c:pt idx="4">
                  <c:v>112856.38578698841</c:v>
                </c:pt>
                <c:pt idx="5">
                  <c:v>135185.67897571361</c:v>
                </c:pt>
                <c:pt idx="6">
                  <c:v>114698.91044708304</c:v>
                </c:pt>
                <c:pt idx="7">
                  <c:v>120397.63217843232</c:v>
                </c:pt>
                <c:pt idx="8">
                  <c:v>124571.06089547339</c:v>
                </c:pt>
                <c:pt idx="9">
                  <c:v>161882.13006822739</c:v>
                </c:pt>
                <c:pt idx="10">
                  <c:v>147911.2096253628</c:v>
                </c:pt>
                <c:pt idx="11">
                  <c:v>141811.62689358671</c:v>
                </c:pt>
                <c:pt idx="12">
                  <c:v>172456.65837994163</c:v>
                </c:pt>
                <c:pt idx="13">
                  <c:v>205506.87434299968</c:v>
                </c:pt>
                <c:pt idx="14">
                  <c:v>195268.24486481148</c:v>
                </c:pt>
                <c:pt idx="15">
                  <c:v>188632.64349531854</c:v>
                </c:pt>
                <c:pt idx="16">
                  <c:v>224575.68124854675</c:v>
                </c:pt>
                <c:pt idx="17">
                  <c:v>261753.90818314144</c:v>
                </c:pt>
                <c:pt idx="18">
                  <c:v>210123.58047728543</c:v>
                </c:pt>
                <c:pt idx="19">
                  <c:v>206876.45281433078</c:v>
                </c:pt>
                <c:pt idx="20">
                  <c:v>266162.03398645064</c:v>
                </c:pt>
                <c:pt idx="21">
                  <c:v>325432.03863385838</c:v>
                </c:pt>
                <c:pt idx="22">
                  <c:v>295638.9019332038</c:v>
                </c:pt>
                <c:pt idx="23">
                  <c:v>280196.68240795651</c:v>
                </c:pt>
                <c:pt idx="24">
                  <c:v>354066.03587997326</c:v>
                </c:pt>
                <c:pt idx="25">
                  <c:v>324889.48244720255</c:v>
                </c:pt>
                <c:pt idx="26">
                  <c:v>301301.79300071456</c:v>
                </c:pt>
                <c:pt idx="27">
                  <c:v>264903.99759740895</c:v>
                </c:pt>
                <c:pt idx="28">
                  <c:v>313311.48089365364</c:v>
                </c:pt>
                <c:pt idx="29">
                  <c:v>382383.20716802392</c:v>
                </c:pt>
                <c:pt idx="30">
                  <c:v>353010.3640988039</c:v>
                </c:pt>
                <c:pt idx="31">
                  <c:v>304483.78888445935</c:v>
                </c:pt>
                <c:pt idx="32">
                  <c:v>354263.79950260185</c:v>
                </c:pt>
                <c:pt idx="33">
                  <c:v>492599.69369943358</c:v>
                </c:pt>
                <c:pt idx="34">
                  <c:v>447423.97246358899</c:v>
                </c:pt>
                <c:pt idx="35">
                  <c:v>402433.78018626454</c:v>
                </c:pt>
                <c:pt idx="36">
                  <c:v>475906.54365007667</c:v>
                </c:pt>
                <c:pt idx="37">
                  <c:v>616171.31918855128</c:v>
                </c:pt>
                <c:pt idx="38">
                  <c:v>513645.70686374442</c:v>
                </c:pt>
                <c:pt idx="39">
                  <c:v>499607.44894744537</c:v>
                </c:pt>
                <c:pt idx="40">
                  <c:v>596895.34688788408</c:v>
                </c:pt>
                <c:pt idx="41">
                  <c:v>791093.65817815484</c:v>
                </c:pt>
                <c:pt idx="42">
                  <c:v>656411.74229099671</c:v>
                </c:pt>
                <c:pt idx="43">
                  <c:v>582176.61449942773</c:v>
                </c:pt>
                <c:pt idx="44">
                  <c:v>729496.88943452155</c:v>
                </c:pt>
                <c:pt idx="45">
                  <c:v>956513.44650292082</c:v>
                </c:pt>
                <c:pt idx="46">
                  <c:v>695845.99166647845</c:v>
                </c:pt>
                <c:pt idx="47">
                  <c:v>600058.44181833311</c:v>
                </c:pt>
                <c:pt idx="48">
                  <c:v>746020.58467202901</c:v>
                </c:pt>
                <c:pt idx="49">
                  <c:v>979704.90444059507</c:v>
                </c:pt>
                <c:pt idx="50">
                  <c:v>692955.76880249067</c:v>
                </c:pt>
              </c:numCache>
            </c:numRef>
          </c:val>
        </c:ser>
        <c:ser>
          <c:idx val="1"/>
          <c:order val="1"/>
          <c:tx>
            <c:strRef>
              <c:f>'საგარეო სექტორი'!$B$38</c:f>
              <c:strCache>
                <c:ptCount val="1"/>
                <c:pt idx="0">
                  <c:v>იმპორტი</c:v>
                </c:pt>
              </c:strCache>
            </c:strRef>
          </c:tx>
          <c:spPr>
            <a:solidFill>
              <a:srgbClr val="00B0F0"/>
            </a:solidFill>
          </c:spPr>
          <c:invertIfNegative val="0"/>
          <c:cat>
            <c:multiLvlStrRef>
              <c:f>'საგარეო სექტორი'!$L$35:$BJ$36</c:f>
              <c:multiLvlStrCache>
                <c:ptCount val="5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  <c:pt idx="21">
                    <c:v>III</c:v>
                  </c:pt>
                  <c:pt idx="22">
                    <c:v>IV</c:v>
                  </c:pt>
                  <c:pt idx="23">
                    <c:v>I</c:v>
                  </c:pt>
                  <c:pt idx="24">
                    <c:v>II</c:v>
                  </c:pt>
                  <c:pt idx="25">
                    <c:v>III</c:v>
                  </c:pt>
                  <c:pt idx="26">
                    <c:v>IV</c:v>
                  </c:pt>
                  <c:pt idx="27">
                    <c:v>I</c:v>
                  </c:pt>
                  <c:pt idx="28">
                    <c:v>II</c:v>
                  </c:pt>
                  <c:pt idx="29">
                    <c:v>III</c:v>
                  </c:pt>
                  <c:pt idx="30">
                    <c:v>IV</c:v>
                  </c:pt>
                  <c:pt idx="31">
                    <c:v>I</c:v>
                  </c:pt>
                  <c:pt idx="32">
                    <c:v>II</c:v>
                  </c:pt>
                  <c:pt idx="33">
                    <c:v>III</c:v>
                  </c:pt>
                  <c:pt idx="34">
                    <c:v>IV</c:v>
                  </c:pt>
                  <c:pt idx="35">
                    <c:v>I</c:v>
                  </c:pt>
                  <c:pt idx="36">
                    <c:v>II</c:v>
                  </c:pt>
                  <c:pt idx="37">
                    <c:v>III</c:v>
                  </c:pt>
                  <c:pt idx="38">
                    <c:v>IV</c:v>
                  </c:pt>
                  <c:pt idx="39">
                    <c:v>I</c:v>
                  </c:pt>
                  <c:pt idx="40">
                    <c:v>II</c:v>
                  </c:pt>
                  <c:pt idx="41">
                    <c:v>III</c:v>
                  </c:pt>
                  <c:pt idx="42">
                    <c:v>IV</c:v>
                  </c:pt>
                  <c:pt idx="43">
                    <c:v>I</c:v>
                  </c:pt>
                  <c:pt idx="44">
                    <c:v>II</c:v>
                  </c:pt>
                  <c:pt idx="45">
                    <c:v>III</c:v>
                  </c:pt>
                  <c:pt idx="46">
                    <c:v>IV</c:v>
                  </c:pt>
                  <c:pt idx="47">
                    <c:v>I</c:v>
                  </c:pt>
                  <c:pt idx="48">
                    <c:v>II</c:v>
                  </c:pt>
                  <c:pt idx="49">
                    <c:v>III</c:v>
                  </c:pt>
                  <c:pt idx="50">
                    <c:v>IV</c:v>
                  </c:pt>
                </c:lvl>
                <c:lvl>
                  <c:pt idx="3">
                    <c:v>2003</c:v>
                  </c:pt>
                  <c:pt idx="7">
                    <c:v>2004</c:v>
                  </c:pt>
                  <c:pt idx="11">
                    <c:v>2005</c:v>
                  </c:pt>
                  <c:pt idx="15">
                    <c:v>2006</c:v>
                  </c:pt>
                  <c:pt idx="19">
                    <c:v>2007</c:v>
                  </c:pt>
                  <c:pt idx="23">
                    <c:v>2008</c:v>
                  </c:pt>
                  <c:pt idx="27">
                    <c:v>2009</c:v>
                  </c:pt>
                  <c:pt idx="31">
                    <c:v>2010</c:v>
                  </c:pt>
                  <c:pt idx="35">
                    <c:v>2011</c:v>
                  </c:pt>
                  <c:pt idx="39">
                    <c:v>2012</c:v>
                  </c:pt>
                  <c:pt idx="43">
                    <c:v>2013</c:v>
                  </c:pt>
                  <c:pt idx="47">
                    <c:v>2014</c:v>
                  </c:pt>
                </c:lvl>
              </c:multiLvlStrCache>
            </c:multiLvlStrRef>
          </c:cat>
          <c:val>
            <c:numRef>
              <c:f>'საგარეო სექტორი'!$L$38:$BJ$38</c:f>
              <c:numCache>
                <c:formatCode>#,##0</c:formatCode>
                <c:ptCount val="51"/>
                <c:pt idx="0">
                  <c:v>-93695.668910596229</c:v>
                </c:pt>
                <c:pt idx="1">
                  <c:v>-99960.516210858419</c:v>
                </c:pt>
                <c:pt idx="2">
                  <c:v>-92133.30388511323</c:v>
                </c:pt>
                <c:pt idx="3">
                  <c:v>-90163.01995867223</c:v>
                </c:pt>
                <c:pt idx="4">
                  <c:v>-95466.043152489277</c:v>
                </c:pt>
                <c:pt idx="5">
                  <c:v>-109319.14834590803</c:v>
                </c:pt>
                <c:pt idx="6">
                  <c:v>-102348.05711167294</c:v>
                </c:pt>
                <c:pt idx="7">
                  <c:v>-99521.722551935207</c:v>
                </c:pt>
                <c:pt idx="8">
                  <c:v>-119128.31315661027</c:v>
                </c:pt>
                <c:pt idx="9">
                  <c:v>-133811.73410154344</c:v>
                </c:pt>
                <c:pt idx="10">
                  <c:v>-132982.47471467062</c:v>
                </c:pt>
                <c:pt idx="11">
                  <c:v>-121639.2116582806</c:v>
                </c:pt>
                <c:pt idx="12">
                  <c:v>-154479.35021237336</c:v>
                </c:pt>
                <c:pt idx="13">
                  <c:v>-178572.71720562916</c:v>
                </c:pt>
                <c:pt idx="14">
                  <c:v>-176761.13022560262</c:v>
                </c:pt>
                <c:pt idx="15">
                  <c:v>-153281.13394245156</c:v>
                </c:pt>
                <c:pt idx="16">
                  <c:v>-179624.29443058738</c:v>
                </c:pt>
                <c:pt idx="17">
                  <c:v>-206957.89583775154</c:v>
                </c:pt>
                <c:pt idx="18">
                  <c:v>-187398.61099758002</c:v>
                </c:pt>
                <c:pt idx="19">
                  <c:v>-185862.11880413376</c:v>
                </c:pt>
                <c:pt idx="20">
                  <c:v>-206602.17107740737</c:v>
                </c:pt>
                <c:pt idx="21">
                  <c:v>-245424.78904493066</c:v>
                </c:pt>
                <c:pt idx="22">
                  <c:v>-295030.91874489392</c:v>
                </c:pt>
                <c:pt idx="23">
                  <c:v>-257248.17779518355</c:v>
                </c:pt>
                <c:pt idx="24">
                  <c:v>-340846.49876913038</c:v>
                </c:pt>
                <c:pt idx="25">
                  <c:v>-341447.22242666804</c:v>
                </c:pt>
                <c:pt idx="26">
                  <c:v>-299882.45890172652</c:v>
                </c:pt>
                <c:pt idx="27">
                  <c:v>-226561.53588881611</c:v>
                </c:pt>
                <c:pt idx="28">
                  <c:v>-235037.42579626114</c:v>
                </c:pt>
                <c:pt idx="29">
                  <c:v>-249991.26309596578</c:v>
                </c:pt>
                <c:pt idx="30">
                  <c:v>-262293.06704078609</c:v>
                </c:pt>
                <c:pt idx="31">
                  <c:v>-217879.02033757561</c:v>
                </c:pt>
                <c:pt idx="32">
                  <c:v>-263232.93556637806</c:v>
                </c:pt>
                <c:pt idx="33">
                  <c:v>-290888.67794144683</c:v>
                </c:pt>
                <c:pt idx="34">
                  <c:v>-313316.69261541247</c:v>
                </c:pt>
                <c:pt idx="35">
                  <c:v>-247232.20024119029</c:v>
                </c:pt>
                <c:pt idx="36">
                  <c:v>-328431.29122787074</c:v>
                </c:pt>
                <c:pt idx="37">
                  <c:v>-347095.20027762034</c:v>
                </c:pt>
                <c:pt idx="38">
                  <c:v>-337933.60321372625</c:v>
                </c:pt>
                <c:pt idx="39">
                  <c:v>-295085.36064861866</c:v>
                </c:pt>
                <c:pt idx="40">
                  <c:v>-358072.39180911565</c:v>
                </c:pt>
                <c:pt idx="41">
                  <c:v>-433796.82568090729</c:v>
                </c:pt>
                <c:pt idx="42">
                  <c:v>-355854.89582024969</c:v>
                </c:pt>
                <c:pt idx="43">
                  <c:v>-325310.60449482652</c:v>
                </c:pt>
                <c:pt idx="44">
                  <c:v>-354020.42412218126</c:v>
                </c:pt>
                <c:pt idx="45">
                  <c:v>-441031.26851649449</c:v>
                </c:pt>
                <c:pt idx="46">
                  <c:v>-438198.97516482399</c:v>
                </c:pt>
                <c:pt idx="47">
                  <c:v>-373270.80261158251</c:v>
                </c:pt>
                <c:pt idx="48">
                  <c:v>-398426.49638308189</c:v>
                </c:pt>
                <c:pt idx="49">
                  <c:v>-453243.04285235202</c:v>
                </c:pt>
                <c:pt idx="50">
                  <c:v>-448962.40177644585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4"/>
        <c:overlap val="100"/>
        <c:axId val="129971200"/>
        <c:axId val="129898112"/>
      </c:barChart>
      <c:lineChart>
        <c:grouping val="standard"/>
        <c:varyColors val="0"/>
        <c:ser>
          <c:idx val="2"/>
          <c:order val="2"/>
          <c:tx>
            <c:strRef>
              <c:f>'საგარეო სექტორი'!$B$39</c:f>
              <c:strCache>
                <c:ptCount val="1"/>
                <c:pt idx="0">
                  <c:v>სავაჭრო ბალანსი</c:v>
                </c:pt>
              </c:strCache>
            </c:strRef>
          </c:tx>
          <c:spPr>
            <a:ln w="31750">
              <a:solidFill>
                <a:srgbClr val="7030A0"/>
              </a:solidFill>
            </a:ln>
          </c:spPr>
          <c:marker>
            <c:symbol val="none"/>
          </c:marker>
          <c:cat>
            <c:multiLvlStrRef>
              <c:f>'საგარეო სექტორი'!$L$35:$BJ$36</c:f>
              <c:multiLvlStrCache>
                <c:ptCount val="51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  <c:pt idx="17">
                    <c:v>III</c:v>
                  </c:pt>
                  <c:pt idx="18">
                    <c:v>IV</c:v>
                  </c:pt>
                  <c:pt idx="19">
                    <c:v>I</c:v>
                  </c:pt>
                  <c:pt idx="20">
                    <c:v>II</c:v>
                  </c:pt>
                  <c:pt idx="21">
                    <c:v>III</c:v>
                  </c:pt>
                  <c:pt idx="22">
                    <c:v>IV</c:v>
                  </c:pt>
                  <c:pt idx="23">
                    <c:v>I</c:v>
                  </c:pt>
                  <c:pt idx="24">
                    <c:v>II</c:v>
                  </c:pt>
                  <c:pt idx="25">
                    <c:v>III</c:v>
                  </c:pt>
                  <c:pt idx="26">
                    <c:v>IV</c:v>
                  </c:pt>
                  <c:pt idx="27">
                    <c:v>I</c:v>
                  </c:pt>
                  <c:pt idx="28">
                    <c:v>II</c:v>
                  </c:pt>
                  <c:pt idx="29">
                    <c:v>III</c:v>
                  </c:pt>
                  <c:pt idx="30">
                    <c:v>IV</c:v>
                  </c:pt>
                  <c:pt idx="31">
                    <c:v>I</c:v>
                  </c:pt>
                  <c:pt idx="32">
                    <c:v>II</c:v>
                  </c:pt>
                  <c:pt idx="33">
                    <c:v>III</c:v>
                  </c:pt>
                  <c:pt idx="34">
                    <c:v>IV</c:v>
                  </c:pt>
                  <c:pt idx="35">
                    <c:v>I</c:v>
                  </c:pt>
                  <c:pt idx="36">
                    <c:v>II</c:v>
                  </c:pt>
                  <c:pt idx="37">
                    <c:v>III</c:v>
                  </c:pt>
                  <c:pt idx="38">
                    <c:v>IV</c:v>
                  </c:pt>
                  <c:pt idx="39">
                    <c:v>I</c:v>
                  </c:pt>
                  <c:pt idx="40">
                    <c:v>II</c:v>
                  </c:pt>
                  <c:pt idx="41">
                    <c:v>III</c:v>
                  </c:pt>
                  <c:pt idx="42">
                    <c:v>IV</c:v>
                  </c:pt>
                  <c:pt idx="43">
                    <c:v>I</c:v>
                  </c:pt>
                  <c:pt idx="44">
                    <c:v>II</c:v>
                  </c:pt>
                  <c:pt idx="45">
                    <c:v>III</c:v>
                  </c:pt>
                  <c:pt idx="46">
                    <c:v>IV</c:v>
                  </c:pt>
                  <c:pt idx="47">
                    <c:v>I</c:v>
                  </c:pt>
                  <c:pt idx="48">
                    <c:v>II</c:v>
                  </c:pt>
                  <c:pt idx="49">
                    <c:v>III</c:v>
                  </c:pt>
                  <c:pt idx="50">
                    <c:v>IV</c:v>
                  </c:pt>
                </c:lvl>
                <c:lvl>
                  <c:pt idx="3">
                    <c:v>2003</c:v>
                  </c:pt>
                  <c:pt idx="7">
                    <c:v>2004</c:v>
                  </c:pt>
                  <c:pt idx="11">
                    <c:v>2005</c:v>
                  </c:pt>
                  <c:pt idx="15">
                    <c:v>2006</c:v>
                  </c:pt>
                  <c:pt idx="19">
                    <c:v>2007</c:v>
                  </c:pt>
                  <c:pt idx="23">
                    <c:v>2008</c:v>
                  </c:pt>
                  <c:pt idx="27">
                    <c:v>2009</c:v>
                  </c:pt>
                  <c:pt idx="31">
                    <c:v>2010</c:v>
                  </c:pt>
                  <c:pt idx="35">
                    <c:v>2011</c:v>
                  </c:pt>
                  <c:pt idx="39">
                    <c:v>2012</c:v>
                  </c:pt>
                  <c:pt idx="43">
                    <c:v>2013</c:v>
                  </c:pt>
                  <c:pt idx="47">
                    <c:v>2014</c:v>
                  </c:pt>
                </c:lvl>
              </c:multiLvlStrCache>
            </c:multiLvlStrRef>
          </c:cat>
          <c:val>
            <c:numRef>
              <c:f>'საგარეო სექტორი'!$L$39:$BJ$39</c:f>
              <c:numCache>
                <c:formatCode>_(* #,##0_);_(* \(#,##0\);_(* "-"??_);_(@_)</c:formatCode>
                <c:ptCount val="51"/>
                <c:pt idx="0">
                  <c:v>7524.6085892830451</c:v>
                </c:pt>
                <c:pt idx="1">
                  <c:v>14655.629959732891</c:v>
                </c:pt>
                <c:pt idx="2">
                  <c:v>12464.508954759178</c:v>
                </c:pt>
                <c:pt idx="3">
                  <c:v>5939.0383746866428</c:v>
                </c:pt>
                <c:pt idx="4">
                  <c:v>17390.342634499131</c:v>
                </c:pt>
                <c:pt idx="5">
                  <c:v>25866.53062980558</c:v>
                </c:pt>
                <c:pt idx="6">
                  <c:v>12350.853335410095</c:v>
                </c:pt>
                <c:pt idx="7">
                  <c:v>20875.909626497116</c:v>
                </c:pt>
                <c:pt idx="8">
                  <c:v>5442.7477388631232</c:v>
                </c:pt>
                <c:pt idx="9">
                  <c:v>28070.395966683951</c:v>
                </c:pt>
                <c:pt idx="10">
                  <c:v>14928.734910692176</c:v>
                </c:pt>
                <c:pt idx="11">
                  <c:v>20172.415235306107</c:v>
                </c:pt>
                <c:pt idx="12">
                  <c:v>17977.308167568262</c:v>
                </c:pt>
                <c:pt idx="13">
                  <c:v>26934.157137370523</c:v>
                </c:pt>
                <c:pt idx="14">
                  <c:v>18507.114639208856</c:v>
                </c:pt>
                <c:pt idx="15">
                  <c:v>35351.509552866977</c:v>
                </c:pt>
                <c:pt idx="16">
                  <c:v>44951.38681795937</c:v>
                </c:pt>
                <c:pt idx="17">
                  <c:v>54796.0123453899</c:v>
                </c:pt>
                <c:pt idx="18">
                  <c:v>22724.969479705411</c:v>
                </c:pt>
                <c:pt idx="19">
                  <c:v>21014.334010197024</c:v>
                </c:pt>
                <c:pt idx="20">
                  <c:v>59559.862909043266</c:v>
                </c:pt>
                <c:pt idx="21">
                  <c:v>80007.24958892772</c:v>
                </c:pt>
                <c:pt idx="22">
                  <c:v>607.98318830988137</c:v>
                </c:pt>
                <c:pt idx="23">
                  <c:v>22948.504612772958</c:v>
                </c:pt>
                <c:pt idx="24">
                  <c:v>13219.537110842881</c:v>
                </c:pt>
                <c:pt idx="25">
                  <c:v>-16557.739979465492</c:v>
                </c:pt>
                <c:pt idx="26">
                  <c:v>1419.334098988038</c:v>
                </c:pt>
                <c:pt idx="27">
                  <c:v>38342.461708592833</c:v>
                </c:pt>
                <c:pt idx="28">
                  <c:v>78274.055097392498</c:v>
                </c:pt>
                <c:pt idx="29">
                  <c:v>132391.94407205813</c:v>
                </c:pt>
                <c:pt idx="30">
                  <c:v>90717.297058017808</c:v>
                </c:pt>
                <c:pt idx="31">
                  <c:v>86604.768546883744</c:v>
                </c:pt>
                <c:pt idx="32">
                  <c:v>91030.863936223788</c:v>
                </c:pt>
                <c:pt idx="33">
                  <c:v>201711.01575798675</c:v>
                </c:pt>
                <c:pt idx="34">
                  <c:v>134107.27984817652</c:v>
                </c:pt>
                <c:pt idx="35">
                  <c:v>155201.57994507425</c:v>
                </c:pt>
                <c:pt idx="36">
                  <c:v>147475.25242220593</c:v>
                </c:pt>
                <c:pt idx="37">
                  <c:v>269076.11891093093</c:v>
                </c:pt>
                <c:pt idx="38">
                  <c:v>175712.10365001817</c:v>
                </c:pt>
                <c:pt idx="39">
                  <c:v>204522.08829882671</c:v>
                </c:pt>
                <c:pt idx="40">
                  <c:v>238822.95507876843</c:v>
                </c:pt>
                <c:pt idx="41">
                  <c:v>357296.83249724755</c:v>
                </c:pt>
                <c:pt idx="42">
                  <c:v>300556.84647074703</c:v>
                </c:pt>
                <c:pt idx="43">
                  <c:v>256866.01000460121</c:v>
                </c:pt>
                <c:pt idx="44">
                  <c:v>375476.4653123403</c:v>
                </c:pt>
                <c:pt idx="45">
                  <c:v>515482.17798642634</c:v>
                </c:pt>
                <c:pt idx="46">
                  <c:v>257647.01650165446</c:v>
                </c:pt>
                <c:pt idx="47">
                  <c:v>226787.63920675061</c:v>
                </c:pt>
                <c:pt idx="48">
                  <c:v>347594.08828894712</c:v>
                </c:pt>
                <c:pt idx="49">
                  <c:v>526461.86158824305</c:v>
                </c:pt>
                <c:pt idx="50">
                  <c:v>243993.36702604481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971200"/>
        <c:axId val="129898112"/>
      </c:lineChart>
      <c:catAx>
        <c:axId val="129971200"/>
        <c:scaling>
          <c:orientation val="minMax"/>
        </c:scaling>
        <c:delete val="0"/>
        <c:axPos val="b"/>
        <c:majorTickMark val="out"/>
        <c:minorTickMark val="none"/>
        <c:tickLblPos val="low"/>
        <c:crossAx val="129898112"/>
        <c:crosses val="autoZero"/>
        <c:auto val="1"/>
        <c:lblAlgn val="ctr"/>
        <c:lblOffset val="100"/>
        <c:noMultiLvlLbl val="0"/>
      </c:catAx>
      <c:valAx>
        <c:axId val="129898112"/>
        <c:scaling>
          <c:orientation val="minMax"/>
          <c:max val="1000000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29971200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ka-GE" sz="1600"/>
              <a:t>ინვესტიციები და მიმდინარე ანგარიშის ბალანსი</a:t>
            </a:r>
            <a:endParaRPr lang="en-US" sz="1600"/>
          </a:p>
        </c:rich>
      </c:tx>
      <c:layout>
        <c:manualLayout>
          <c:xMode val="edge"/>
          <c:yMode val="edge"/>
          <c:x val="0.11013443930195746"/>
          <c:y val="1.7738359201773836E-2"/>
        </c:manualLayout>
      </c:layout>
      <c:overlay val="1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'საგარეო სექტორი'!$B$72</c:f>
              <c:strCache>
                <c:ptCount val="1"/>
                <c:pt idx="0">
                  <c:v>პირდაპირი უცხოური ინვესტიციები</c:v>
                </c:pt>
              </c:strCache>
            </c:strRef>
          </c:tx>
          <c:spPr>
            <a:ln>
              <a:solidFill>
                <a:srgbClr val="00B050"/>
              </a:solidFill>
            </a:ln>
          </c:spPr>
          <c:marker>
            <c:symbol val="none"/>
          </c:marker>
          <c:cat>
            <c:multiLvlStrRef>
              <c:f>'საგარეო სექტორი'!$C$69:$AP$70</c:f>
              <c:multiLvlStrCache>
                <c:ptCount val="4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  <c:pt idx="22">
                    <c:v>III</c:v>
                  </c:pt>
                  <c:pt idx="23">
                    <c:v>IV</c:v>
                  </c:pt>
                  <c:pt idx="24">
                    <c:v>I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I</c:v>
                  </c:pt>
                  <c:pt idx="29">
                    <c:v>II</c:v>
                  </c:pt>
                  <c:pt idx="30">
                    <c:v>III</c:v>
                  </c:pt>
                  <c:pt idx="31">
                    <c:v>IV</c:v>
                  </c:pt>
                  <c:pt idx="32">
                    <c:v>I</c:v>
                  </c:pt>
                  <c:pt idx="33">
                    <c:v>II</c:v>
                  </c:pt>
                  <c:pt idx="34">
                    <c:v>III</c:v>
                  </c:pt>
                  <c:pt idx="35">
                    <c:v>IV</c:v>
                  </c:pt>
                  <c:pt idx="36">
                    <c:v>I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</c:lvl>
                <c:lvl>
                  <c:pt idx="0">
                    <c:v>2005</c:v>
                  </c:pt>
                  <c:pt idx="4">
                    <c:v>2006</c:v>
                  </c:pt>
                  <c:pt idx="8">
                    <c:v>2007</c:v>
                  </c:pt>
                  <c:pt idx="12">
                    <c:v>2008</c:v>
                  </c:pt>
                  <c:pt idx="16">
                    <c:v>2009</c:v>
                  </c:pt>
                  <c:pt idx="20">
                    <c:v>2010</c:v>
                  </c:pt>
                  <c:pt idx="24">
                    <c:v>2011</c:v>
                  </c:pt>
                  <c:pt idx="28">
                    <c:v>2012</c:v>
                  </c:pt>
                  <c:pt idx="32">
                    <c:v>2013</c:v>
                  </c:pt>
                  <c:pt idx="36">
                    <c:v>2014</c:v>
                  </c:pt>
                </c:lvl>
              </c:multiLvlStrCache>
            </c:multiLvlStrRef>
          </c:cat>
          <c:val>
            <c:numRef>
              <c:f>'საგარეო სექტორი'!$C$72:$AP$72</c:f>
              <c:numCache>
                <c:formatCode>#,##0</c:formatCode>
                <c:ptCount val="40"/>
                <c:pt idx="0">
                  <c:v>88646.32518</c:v>
                </c:pt>
                <c:pt idx="1">
                  <c:v>104771.75427</c:v>
                </c:pt>
                <c:pt idx="2">
                  <c:v>79588.320599999992</c:v>
                </c:pt>
                <c:pt idx="3">
                  <c:v>179745.89195999998</c:v>
                </c:pt>
                <c:pt idx="4">
                  <c:v>145203.51506999999</c:v>
                </c:pt>
                <c:pt idx="5">
                  <c:v>316930.32623000001</c:v>
                </c:pt>
                <c:pt idx="6">
                  <c:v>332432.35742999997</c:v>
                </c:pt>
                <c:pt idx="7">
                  <c:v>375511.19452000002</c:v>
                </c:pt>
                <c:pt idx="8">
                  <c:v>328417.76237999997</c:v>
                </c:pt>
                <c:pt idx="9">
                  <c:v>366532.84564000001</c:v>
                </c:pt>
                <c:pt idx="10">
                  <c:v>468921.82407999999</c:v>
                </c:pt>
                <c:pt idx="11">
                  <c:v>586370.1555900001</c:v>
                </c:pt>
                <c:pt idx="12">
                  <c:v>536827.15223000001</c:v>
                </c:pt>
                <c:pt idx="13">
                  <c:v>605354.36195000005</c:v>
                </c:pt>
                <c:pt idx="14">
                  <c:v>134934.36382</c:v>
                </c:pt>
                <c:pt idx="15">
                  <c:v>287195.24543999997</c:v>
                </c:pt>
                <c:pt idx="16">
                  <c:v>113258.0113</c:v>
                </c:pt>
                <c:pt idx="17">
                  <c:v>177078.70650999999</c:v>
                </c:pt>
                <c:pt idx="18">
                  <c:v>173742.07926999999</c:v>
                </c:pt>
                <c:pt idx="19">
                  <c:v>194816.23032999999</c:v>
                </c:pt>
                <c:pt idx="20">
                  <c:v>167328.04615000001</c:v>
                </c:pt>
                <c:pt idx="21">
                  <c:v>209050.27666000003</c:v>
                </c:pt>
                <c:pt idx="22">
                  <c:v>226291.93014999997</c:v>
                </c:pt>
                <c:pt idx="23">
                  <c:v>211167.20544000002</c:v>
                </c:pt>
                <c:pt idx="24">
                  <c:v>209720.03949999998</c:v>
                </c:pt>
                <c:pt idx="25">
                  <c:v>248335.38410000002</c:v>
                </c:pt>
                <c:pt idx="26">
                  <c:v>288189.94990000001</c:v>
                </c:pt>
                <c:pt idx="27">
                  <c:v>301987.79428999999</c:v>
                </c:pt>
                <c:pt idx="28">
                  <c:v>260549.23241999999</c:v>
                </c:pt>
                <c:pt idx="29">
                  <c:v>217650.28944999998</c:v>
                </c:pt>
                <c:pt idx="30">
                  <c:v>199055.27424999999</c:v>
                </c:pt>
                <c:pt idx="31">
                  <c:v>234030.93638</c:v>
                </c:pt>
                <c:pt idx="32">
                  <c:v>252195.32357999997</c:v>
                </c:pt>
                <c:pt idx="33">
                  <c:v>207908.95122000002</c:v>
                </c:pt>
                <c:pt idx="34">
                  <c:v>254825.10898000002</c:v>
                </c:pt>
                <c:pt idx="35">
                  <c:v>234006.06401</c:v>
                </c:pt>
                <c:pt idx="36">
                  <c:v>271804.19809000002</c:v>
                </c:pt>
                <c:pt idx="37">
                  <c:v>150746.21257999996</c:v>
                </c:pt>
                <c:pt idx="38">
                  <c:v>507445.45399000001</c:v>
                </c:pt>
                <c:pt idx="39">
                  <c:v>349150.61079000001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'საგარეო სექტორი'!$B$71</c:f>
              <c:strCache>
                <c:ptCount val="1"/>
                <c:pt idx="0">
                  <c:v>მიმდინარე ანგარიშის ბალანსი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multiLvlStrRef>
              <c:f>'საგარეო სექტორი'!$C$69:$AP$70</c:f>
              <c:multiLvlStrCache>
                <c:ptCount val="4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  <c:pt idx="21">
                    <c:v>II</c:v>
                  </c:pt>
                  <c:pt idx="22">
                    <c:v>III</c:v>
                  </c:pt>
                  <c:pt idx="23">
                    <c:v>IV</c:v>
                  </c:pt>
                  <c:pt idx="24">
                    <c:v>I</c:v>
                  </c:pt>
                  <c:pt idx="25">
                    <c:v>II</c:v>
                  </c:pt>
                  <c:pt idx="26">
                    <c:v>III</c:v>
                  </c:pt>
                  <c:pt idx="27">
                    <c:v>IV</c:v>
                  </c:pt>
                  <c:pt idx="28">
                    <c:v>I</c:v>
                  </c:pt>
                  <c:pt idx="29">
                    <c:v>II</c:v>
                  </c:pt>
                  <c:pt idx="30">
                    <c:v>III</c:v>
                  </c:pt>
                  <c:pt idx="31">
                    <c:v>IV</c:v>
                  </c:pt>
                  <c:pt idx="32">
                    <c:v>I</c:v>
                  </c:pt>
                  <c:pt idx="33">
                    <c:v>II</c:v>
                  </c:pt>
                  <c:pt idx="34">
                    <c:v>III</c:v>
                  </c:pt>
                  <c:pt idx="35">
                    <c:v>IV</c:v>
                  </c:pt>
                  <c:pt idx="36">
                    <c:v>I</c:v>
                  </c:pt>
                  <c:pt idx="37">
                    <c:v>II</c:v>
                  </c:pt>
                  <c:pt idx="38">
                    <c:v>III</c:v>
                  </c:pt>
                  <c:pt idx="39">
                    <c:v>IV</c:v>
                  </c:pt>
                </c:lvl>
                <c:lvl>
                  <c:pt idx="0">
                    <c:v>2005</c:v>
                  </c:pt>
                  <c:pt idx="4">
                    <c:v>2006</c:v>
                  </c:pt>
                  <c:pt idx="8">
                    <c:v>2007</c:v>
                  </c:pt>
                  <c:pt idx="12">
                    <c:v>2008</c:v>
                  </c:pt>
                  <c:pt idx="16">
                    <c:v>2009</c:v>
                  </c:pt>
                  <c:pt idx="20">
                    <c:v>2010</c:v>
                  </c:pt>
                  <c:pt idx="24">
                    <c:v>2011</c:v>
                  </c:pt>
                  <c:pt idx="28">
                    <c:v>2012</c:v>
                  </c:pt>
                  <c:pt idx="32">
                    <c:v>2013</c:v>
                  </c:pt>
                  <c:pt idx="36">
                    <c:v>2014</c:v>
                  </c:pt>
                </c:lvl>
              </c:multiLvlStrCache>
            </c:multiLvlStrRef>
          </c:cat>
          <c:val>
            <c:numRef>
              <c:f>'საგარეო სექტორი'!$C$71:$AP$71</c:f>
              <c:numCache>
                <c:formatCode>#,##0</c:formatCode>
                <c:ptCount val="40"/>
                <c:pt idx="0">
                  <c:v>-121317.82609086327</c:v>
                </c:pt>
                <c:pt idx="1">
                  <c:v>-138686.46237709722</c:v>
                </c:pt>
                <c:pt idx="2">
                  <c:v>-190040.63782684656</c:v>
                </c:pt>
                <c:pt idx="3">
                  <c:v>-259679.4809966957</c:v>
                </c:pt>
                <c:pt idx="4">
                  <c:v>-205785.05145565362</c:v>
                </c:pt>
                <c:pt idx="5">
                  <c:v>-325107.76532750961</c:v>
                </c:pt>
                <c:pt idx="6">
                  <c:v>-347206.45578057313</c:v>
                </c:pt>
                <c:pt idx="7">
                  <c:v>-297419.74180782243</c:v>
                </c:pt>
                <c:pt idx="8">
                  <c:v>-397417.41472399043</c:v>
                </c:pt>
                <c:pt idx="9">
                  <c:v>-409873.49414910446</c:v>
                </c:pt>
                <c:pt idx="10">
                  <c:v>-406761.30623563228</c:v>
                </c:pt>
                <c:pt idx="11">
                  <c:v>-795317.66766661883</c:v>
                </c:pt>
                <c:pt idx="12">
                  <c:v>-808730.48168664239</c:v>
                </c:pt>
                <c:pt idx="13">
                  <c:v>-920271.02636671613</c:v>
                </c:pt>
                <c:pt idx="14">
                  <c:v>-638128.56711783644</c:v>
                </c:pt>
                <c:pt idx="15">
                  <c:v>-446140.50552350061</c:v>
                </c:pt>
                <c:pt idx="16">
                  <c:v>-377668.74663539906</c:v>
                </c:pt>
                <c:pt idx="17">
                  <c:v>-264716.73840661626</c:v>
                </c:pt>
                <c:pt idx="18">
                  <c:v>-166744.46771521552</c:v>
                </c:pt>
                <c:pt idx="19">
                  <c:v>-325204.68026904867</c:v>
                </c:pt>
                <c:pt idx="20">
                  <c:v>-221716.79171350569</c:v>
                </c:pt>
                <c:pt idx="21">
                  <c:v>-341637.25786980247</c:v>
                </c:pt>
                <c:pt idx="22">
                  <c:v>-253809.59905613153</c:v>
                </c:pt>
                <c:pt idx="23">
                  <c:v>-375669.06116106012</c:v>
                </c:pt>
                <c:pt idx="24">
                  <c:v>-358948.88857153797</c:v>
                </c:pt>
                <c:pt idx="25">
                  <c:v>-445829.4381978173</c:v>
                </c:pt>
                <c:pt idx="26">
                  <c:v>-505897.45113113982</c:v>
                </c:pt>
                <c:pt idx="27">
                  <c:v>-529935.31330586609</c:v>
                </c:pt>
                <c:pt idx="28">
                  <c:v>-397462.444003621</c:v>
                </c:pt>
                <c:pt idx="29">
                  <c:v>-583127.4186746662</c:v>
                </c:pt>
                <c:pt idx="30">
                  <c:v>-503459.41260355286</c:v>
                </c:pt>
                <c:pt idx="31">
                  <c:v>-370292.59473876853</c:v>
                </c:pt>
                <c:pt idx="32">
                  <c:v>-235695.15109290415</c:v>
                </c:pt>
                <c:pt idx="33">
                  <c:v>-198329.52708046511</c:v>
                </c:pt>
                <c:pt idx="34">
                  <c:v>-60710.924166703378</c:v>
                </c:pt>
                <c:pt idx="35">
                  <c:v>-435191.58686823153</c:v>
                </c:pt>
                <c:pt idx="36">
                  <c:v>-365875.28549679078</c:v>
                </c:pt>
                <c:pt idx="37">
                  <c:v>-388367.68507564819</c:v>
                </c:pt>
                <c:pt idx="38">
                  <c:v>-231166.61818191761</c:v>
                </c:pt>
                <c:pt idx="39" formatCode="General">
                  <c:v>-625866.68659654062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971712"/>
        <c:axId val="130072576"/>
      </c:lineChart>
      <c:catAx>
        <c:axId val="129971712"/>
        <c:scaling>
          <c:orientation val="minMax"/>
        </c:scaling>
        <c:delete val="0"/>
        <c:axPos val="b"/>
        <c:majorTickMark val="out"/>
        <c:minorTickMark val="none"/>
        <c:tickLblPos val="low"/>
        <c:crossAx val="130072576"/>
        <c:crosses val="autoZero"/>
        <c:auto val="1"/>
        <c:lblAlgn val="ctr"/>
        <c:lblOffset val="100"/>
        <c:noMultiLvlLbl val="0"/>
      </c:catAx>
      <c:valAx>
        <c:axId val="130072576"/>
        <c:scaling>
          <c:orientation val="minMax"/>
          <c:min val="-1000000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29971712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91373271068843E-2"/>
          <c:y val="0.11373622047244095"/>
          <c:w val="0.87927006911702177"/>
          <c:h val="0.60252569188199767"/>
        </c:manualLayout>
      </c:layout>
      <c:lineChart>
        <c:grouping val="standard"/>
        <c:varyColors val="0"/>
        <c:ser>
          <c:idx val="0"/>
          <c:order val="0"/>
          <c:tx>
            <c:strRef>
              <c:f>ფისკალური!$B$2</c:f>
              <c:strCache>
                <c:ptCount val="1"/>
                <c:pt idx="0">
                  <c:v>ტრადიციული  დეფიციტი მშპ-სთან (- დეფიციტი)</c:v>
                </c:pt>
              </c:strCache>
            </c:strRef>
          </c:tx>
          <c:spPr>
            <a:ln w="38100">
              <a:solidFill>
                <a:srgbClr val="7030A0"/>
              </a:solidFill>
            </a:ln>
          </c:spPr>
          <c:marker>
            <c:symbol val="triangle"/>
            <c:size val="9"/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dPt>
            <c:idx val="7"/>
            <c:marker>
              <c:symbol val="triangle"/>
              <c:size val="7"/>
            </c:marker>
            <c:bubble3D val="0"/>
          </c:dPt>
          <c:cat>
            <c:numRef>
              <c:f>ფისკალური!$A$3:$A$16</c:f>
              <c:numCache>
                <c:formatCode>General</c:formatCode>
                <c:ptCount val="1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</c:numCache>
            </c:numRef>
          </c:cat>
          <c:val>
            <c:numRef>
              <c:f>ფისკალური!$B$3:$B$16</c:f>
              <c:numCache>
                <c:formatCode>0.0%</c:formatCode>
                <c:ptCount val="14"/>
                <c:pt idx="0">
                  <c:v>-1.2841777685568292E-2</c:v>
                </c:pt>
                <c:pt idx="1">
                  <c:v>-1.7722287313418864E-2</c:v>
                </c:pt>
                <c:pt idx="2">
                  <c:v>-1.829460357266794E-2</c:v>
                </c:pt>
                <c:pt idx="3">
                  <c:v>-2.8028472941533994E-3</c:v>
                </c:pt>
                <c:pt idx="4">
                  <c:v>-2.6219904419350185E-2</c:v>
                </c:pt>
                <c:pt idx="5">
                  <c:v>-3.3584155800795989E-2</c:v>
                </c:pt>
                <c:pt idx="6">
                  <c:v>-4.8003643160481509E-2</c:v>
                </c:pt>
                <c:pt idx="7">
                  <c:v>-6.5481132592692698E-2</c:v>
                </c:pt>
                <c:pt idx="8">
                  <c:v>-9.164418835764189E-2</c:v>
                </c:pt>
                <c:pt idx="9">
                  <c:v>-6.6681541268215516E-2</c:v>
                </c:pt>
                <c:pt idx="10">
                  <c:v>-3.6057382723527383E-2</c:v>
                </c:pt>
                <c:pt idx="11">
                  <c:v>-2.8125241604738459E-2</c:v>
                </c:pt>
                <c:pt idx="12">
                  <c:v>-2.6049816475613E-2</c:v>
                </c:pt>
                <c:pt idx="13">
                  <c:v>-3.2000000000000001E-2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973760"/>
        <c:axId val="130074880"/>
      </c:lineChart>
      <c:lineChart>
        <c:grouping val="standard"/>
        <c:varyColors val="0"/>
        <c:ser>
          <c:idx val="1"/>
          <c:order val="1"/>
          <c:tx>
            <c:strRef>
              <c:f>ფისკალური!$C$2</c:f>
              <c:strCache>
                <c:ptCount val="1"/>
                <c:pt idx="0">
                  <c:v>პირველადი  დეფიციტი მშპ-სთან (- დეფიციტი)</c:v>
                </c:pt>
              </c:strCache>
            </c:strRef>
          </c:tx>
          <c:spPr>
            <a:ln w="38100">
              <a:solidFill>
                <a:srgbClr val="00B050"/>
              </a:solidFill>
            </a:ln>
          </c:spPr>
          <c:marker>
            <c:symbol val="triangle"/>
            <c:size val="5"/>
            <c:spPr>
              <a:solidFill>
                <a:srgbClr val="00B050"/>
              </a:solidFill>
              <a:ln>
                <a:solidFill>
                  <a:srgbClr val="00B050"/>
                </a:solidFill>
              </a:ln>
            </c:spPr>
          </c:marker>
          <c:cat>
            <c:numRef>
              <c:f>ფისკალური!$A$3:$A$16</c:f>
              <c:numCache>
                <c:formatCode>General</c:formatCode>
                <c:ptCount val="1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</c:numCache>
            </c:numRef>
          </c:cat>
          <c:val>
            <c:numRef>
              <c:f>ფისკალური!$C$3:$C$16</c:f>
              <c:numCache>
                <c:formatCode>0.0%</c:formatCode>
                <c:ptCount val="14"/>
                <c:pt idx="0">
                  <c:v>4.7596507336942085E-3</c:v>
                </c:pt>
                <c:pt idx="1">
                  <c:v>1.9530733661685135E-3</c:v>
                </c:pt>
                <c:pt idx="2">
                  <c:v>1.3922452628380674E-3</c:v>
                </c:pt>
                <c:pt idx="3">
                  <c:v>1.1540064144394641E-2</c:v>
                </c:pt>
                <c:pt idx="4">
                  <c:v>-1.5885114393869509E-2</c:v>
                </c:pt>
                <c:pt idx="5">
                  <c:v>-2.6071418167091891E-2</c:v>
                </c:pt>
                <c:pt idx="6">
                  <c:v>-4.2268603225811906E-2</c:v>
                </c:pt>
                <c:pt idx="7">
                  <c:v>-5.9163914609459814E-2</c:v>
                </c:pt>
                <c:pt idx="8">
                  <c:v>-8.2126910636605571E-2</c:v>
                </c:pt>
                <c:pt idx="9">
                  <c:v>-5.675065457458299E-2</c:v>
                </c:pt>
                <c:pt idx="10">
                  <c:v>-2.4229324419979797E-2</c:v>
                </c:pt>
                <c:pt idx="11">
                  <c:v>-1.8435662599412043E-2</c:v>
                </c:pt>
                <c:pt idx="12">
                  <c:v>-1.7464917783436999E-2</c:v>
                </c:pt>
                <c:pt idx="13">
                  <c:v>-2.4E-2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810368"/>
        <c:axId val="130075456"/>
      </c:lineChart>
      <c:catAx>
        <c:axId val="129973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0074880"/>
        <c:crosses val="autoZero"/>
        <c:auto val="1"/>
        <c:lblAlgn val="ctr"/>
        <c:lblOffset val="100"/>
        <c:noMultiLvlLbl val="0"/>
      </c:catAx>
      <c:valAx>
        <c:axId val="130074880"/>
        <c:scaling>
          <c:orientation val="minMax"/>
          <c:max val="4.0000000000000008E-2"/>
          <c:min val="-0.1"/>
        </c:scaling>
        <c:delete val="0"/>
        <c:axPos val="l"/>
        <c:majorGridlines/>
        <c:numFmt formatCode="0.0%" sourceLinked="1"/>
        <c:majorTickMark val="out"/>
        <c:minorTickMark val="none"/>
        <c:tickLblPos val="nextTo"/>
        <c:crossAx val="129973760"/>
        <c:crosses val="autoZero"/>
        <c:crossBetween val="between"/>
        <c:majorUnit val="2.0000000000000004E-2"/>
      </c:valAx>
      <c:valAx>
        <c:axId val="130075456"/>
        <c:scaling>
          <c:orientation val="minMax"/>
        </c:scaling>
        <c:delete val="1"/>
        <c:axPos val="r"/>
        <c:numFmt formatCode="0.0%" sourceLinked="1"/>
        <c:majorTickMark val="out"/>
        <c:minorTickMark val="none"/>
        <c:tickLblPos val="nextTo"/>
        <c:crossAx val="130810368"/>
        <c:crosses val="max"/>
        <c:crossBetween val="between"/>
      </c:valAx>
      <c:catAx>
        <c:axId val="1308103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30075456"/>
        <c:crosses val="autoZero"/>
        <c:auto val="1"/>
        <c:lblAlgn val="ctr"/>
        <c:lblOffset val="100"/>
        <c:noMultiLvlLbl val="0"/>
      </c:catAx>
    </c:plotArea>
    <c:legend>
      <c:legendPos val="b"/>
      <c:layout>
        <c:manualLayout>
          <c:xMode val="edge"/>
          <c:yMode val="edge"/>
          <c:x val="9.2601094437761156E-2"/>
          <c:y val="0.78972362204724411"/>
          <c:w val="0.47593011924254996"/>
          <c:h val="0.15640045325043112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layout>
        <c:manualLayout>
          <c:xMode val="edge"/>
          <c:yMode val="edge"/>
          <c:x val="8.9830813930145526E-2"/>
          <c:y val="0"/>
        </c:manualLayout>
      </c:layout>
      <c:overlay val="1"/>
      <c:txPr>
        <a:bodyPr/>
        <a:lstStyle/>
        <a:p>
          <a:pPr>
            <a:defRPr sz="1600"/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3305814371797812E-2"/>
          <c:y val="8.247641376865171E-2"/>
          <c:w val="0.89872487282963143"/>
          <c:h val="0.8092498549658492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ფისკალური!$B$29</c:f>
              <c:strCache>
                <c:ptCount val="1"/>
                <c:pt idx="0">
                  <c:v>გადასახადები (მლნ ლარებში)</c:v>
                </c:pt>
              </c:strCache>
            </c:strRef>
          </c:tx>
          <c:spPr>
            <a:solidFill>
              <a:srgbClr val="00B0F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ფისკალური!$A$30:$A$43</c:f>
              <c:numCache>
                <c:formatCode>General</c:formatCode>
                <c:ptCount val="1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</c:numCache>
            </c:numRef>
          </c:cat>
          <c:val>
            <c:numRef>
              <c:f>ფისკალური!$B$30:$B$43</c:f>
              <c:numCache>
                <c:formatCode>0</c:formatCode>
                <c:ptCount val="14"/>
                <c:pt idx="0">
                  <c:v>833.16559999999993</c:v>
                </c:pt>
                <c:pt idx="1">
                  <c:v>946.19430000000011</c:v>
                </c:pt>
                <c:pt idx="2">
                  <c:v>1027.441</c:v>
                </c:pt>
                <c:pt idx="3">
                  <c:v>1530.2509381428572</c:v>
                </c:pt>
                <c:pt idx="4">
                  <c:v>1982.6646180000002</c:v>
                </c:pt>
                <c:pt idx="5">
                  <c:v>2646.5407690000002</c:v>
                </c:pt>
                <c:pt idx="6">
                  <c:v>3669.0894360000002</c:v>
                </c:pt>
                <c:pt idx="7">
                  <c:v>4752.6569179999997</c:v>
                </c:pt>
                <c:pt idx="8">
                  <c:v>4388.873634040001</c:v>
                </c:pt>
                <c:pt idx="9">
                  <c:v>4867.4405007992</c:v>
                </c:pt>
                <c:pt idx="10">
                  <c:v>6134.7518580236001</c:v>
                </c:pt>
                <c:pt idx="11">
                  <c:v>6670.9694821400008</c:v>
                </c:pt>
                <c:pt idx="12">
                  <c:v>6659.2956000000004</c:v>
                </c:pt>
                <c:pt idx="13">
                  <c:v>7242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30811392"/>
        <c:axId val="130077760"/>
      </c:barChart>
      <c:catAx>
        <c:axId val="130811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30077760"/>
        <c:crosses val="autoZero"/>
        <c:auto val="1"/>
        <c:lblAlgn val="ctr"/>
        <c:lblOffset val="100"/>
        <c:noMultiLvlLbl val="0"/>
      </c:catAx>
      <c:valAx>
        <c:axId val="130077760"/>
        <c:scaling>
          <c:orientation val="minMax"/>
          <c:max val="8000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13081139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layout>
        <c:manualLayout>
          <c:xMode val="edge"/>
          <c:yMode val="edge"/>
          <c:x val="8.408810638837011E-2"/>
          <c:y val="0"/>
        </c:manualLayout>
      </c:layout>
      <c:overlay val="1"/>
      <c:txPr>
        <a:bodyPr/>
        <a:lstStyle/>
        <a:p>
          <a:pPr>
            <a:defRPr sz="1600"/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0841845134766213E-2"/>
          <c:y val="9.4190404967995342E-2"/>
          <c:w val="0.91129376184858746"/>
          <c:h val="0.773900919679226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ფისკალური!$B$54</c:f>
              <c:strCache>
                <c:ptCount val="1"/>
                <c:pt idx="0">
                  <c:v>შემოსავლები (მლნ ლარებში)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ფისკალური!$A$55:$A$68</c:f>
              <c:numCache>
                <c:formatCode>General</c:formatCode>
                <c:ptCount val="1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</c:numCache>
            </c:numRef>
          </c:cat>
          <c:val>
            <c:numRef>
              <c:f>ფისკალური!$B$55:$B$68</c:f>
              <c:numCache>
                <c:formatCode>0</c:formatCode>
                <c:ptCount val="14"/>
                <c:pt idx="0">
                  <c:v>1105.6788019999999</c:v>
                </c:pt>
                <c:pt idx="1">
                  <c:v>1211.0166000000004</c:v>
                </c:pt>
                <c:pt idx="2">
                  <c:v>1367.8126999999999</c:v>
                </c:pt>
                <c:pt idx="3">
                  <c:v>2266.625122142857</c:v>
                </c:pt>
                <c:pt idx="4">
                  <c:v>2810.2504319999998</c:v>
                </c:pt>
                <c:pt idx="5">
                  <c:v>3694.6843939</c:v>
                </c:pt>
                <c:pt idx="6">
                  <c:v>4972.6350360000006</c:v>
                </c:pt>
                <c:pt idx="7">
                  <c:v>5854.1751783</c:v>
                </c:pt>
                <c:pt idx="8">
                  <c:v>5264.4950890400005</c:v>
                </c:pt>
                <c:pt idx="9">
                  <c:v>5865.8005007991997</c:v>
                </c:pt>
                <c:pt idx="10">
                  <c:v>6873.6614105635999</c:v>
                </c:pt>
                <c:pt idx="11">
                  <c:v>7560.0456340400006</c:v>
                </c:pt>
                <c:pt idx="12">
                  <c:v>7437.1729999999998</c:v>
                </c:pt>
                <c:pt idx="13">
                  <c:v>8118.8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30811904"/>
        <c:axId val="130079488"/>
      </c:barChart>
      <c:catAx>
        <c:axId val="130811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30079488"/>
        <c:crosses val="autoZero"/>
        <c:auto val="1"/>
        <c:lblAlgn val="ctr"/>
        <c:lblOffset val="100"/>
        <c:noMultiLvlLbl val="0"/>
      </c:catAx>
      <c:valAx>
        <c:axId val="130079488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130811904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 rot="0"/>
          <a:lstStyle/>
          <a:p>
            <a:pPr>
              <a:defRPr sz="1400"/>
            </a:pPr>
            <a:r>
              <a:rPr lang="ka-GE" sz="1400"/>
              <a:t>2014 წლის ნაერთი ბიუჯეტის გადასახადების წილი საგადასახადო შემოსავლებში</a:t>
            </a:r>
            <a:endParaRPr lang="en-US" sz="1400"/>
          </a:p>
        </c:rich>
      </c:tx>
      <c:layout>
        <c:manualLayout>
          <c:xMode val="edge"/>
          <c:yMode val="edge"/>
          <c:x val="5.8549241854322382E-3"/>
          <c:y val="5.4333748821937802E-3"/>
        </c:manualLayout>
      </c:layout>
      <c:overlay val="0"/>
      <c:spPr>
        <a:noFill/>
      </c:spPr>
    </c:title>
    <c:autoTitleDeleted val="0"/>
    <c:view3D>
      <c:rotX val="7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322393299563667"/>
          <c:y val="0.1934764235551637"/>
          <c:w val="0.51902984101509608"/>
          <c:h val="0.78656066640318612"/>
        </c:manualLayout>
      </c:layout>
      <c:pie3DChart>
        <c:varyColors val="1"/>
        <c:ser>
          <c:idx val="0"/>
          <c:order val="0"/>
          <c:explosion val="5"/>
          <c:dPt>
            <c:idx val="0"/>
            <c:bubble3D val="0"/>
            <c:spPr>
              <a:solidFill>
                <a:srgbClr val="FF0000"/>
              </a:solidFill>
            </c:spPr>
          </c:dPt>
          <c:dPt>
            <c:idx val="1"/>
            <c:bubble3D val="0"/>
            <c:explosion val="4"/>
            <c:spPr>
              <a:solidFill>
                <a:srgbClr val="FFFF00"/>
              </a:solidFill>
            </c:spPr>
          </c:dPt>
          <c:dPt>
            <c:idx val="2"/>
            <c:bubble3D val="0"/>
            <c:spPr>
              <a:solidFill>
                <a:srgbClr val="00B050"/>
              </a:solidFill>
            </c:spPr>
          </c:dPt>
          <c:dPt>
            <c:idx val="3"/>
            <c:bubble3D val="0"/>
            <c:spPr>
              <a:solidFill>
                <a:srgbClr val="7030A0"/>
              </a:solidFill>
            </c:spPr>
          </c:dPt>
          <c:dPt>
            <c:idx val="5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6"/>
            <c:bubble3D val="0"/>
            <c:spPr>
              <a:solidFill>
                <a:srgbClr val="002060"/>
              </a:solidFill>
            </c:spPr>
          </c:dPt>
          <c:dLbls>
            <c:dLbl>
              <c:idx val="0"/>
              <c:layout>
                <c:manualLayout>
                  <c:x val="6.7525014765963842E-2"/>
                  <c:y val="0.1018629242186616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5.1554242373475078E-5"/>
                  <c:y val="3.4175565147638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1555839996117589"/>
                  <c:y val="-4.34660525924825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089445044402737"/>
                  <c:y val="0.150704026473076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0.12628173808500306"/>
                  <c:y val="5.62320059068591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2.4557982182986113E-3"/>
                  <c:y val="-6.012923949188076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6069168749115942"/>
                  <c:y val="3.42078856165079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%" sourceLinked="0"/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ფისკალური!$R$4:$R$10</c:f>
              <c:strCache>
                <c:ptCount val="7"/>
                <c:pt idx="0">
                  <c:v>საშემოსავლო გადასახადი</c:v>
                </c:pt>
                <c:pt idx="1">
                  <c:v>მოგების გადასახადი</c:v>
                </c:pt>
                <c:pt idx="2">
                  <c:v>დღგ</c:v>
                </c:pt>
                <c:pt idx="3">
                  <c:v>აქციზი</c:v>
                </c:pt>
                <c:pt idx="4">
                  <c:v>იმპორტის გადასახადი</c:v>
                </c:pt>
                <c:pt idx="5">
                  <c:v>ქონების გადასახადი</c:v>
                </c:pt>
                <c:pt idx="6">
                  <c:v>სხვა გადასახადი</c:v>
                </c:pt>
              </c:strCache>
            </c:strRef>
          </c:cat>
          <c:val>
            <c:numRef>
              <c:f>ფისკალური!$S$4:$S$10</c:f>
              <c:numCache>
                <c:formatCode>0.0%</c:formatCode>
                <c:ptCount val="7"/>
                <c:pt idx="0">
                  <c:v>0.26773172511889948</c:v>
                </c:pt>
                <c:pt idx="1">
                  <c:v>0.11445372476275149</c:v>
                </c:pt>
                <c:pt idx="2">
                  <c:v>0.45549850171698703</c:v>
                </c:pt>
                <c:pt idx="3">
                  <c:v>0.11188327714863423</c:v>
                </c:pt>
                <c:pt idx="4">
                  <c:v>1.3102603660909335E-2</c:v>
                </c:pt>
                <c:pt idx="5">
                  <c:v>3.3953675687921826E-2</c:v>
                </c:pt>
                <c:pt idx="6">
                  <c:v>3.3764919038966144E-3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ka-GE" sz="1600"/>
              <a:t>მთავრობის ვალი</a:t>
            </a:r>
            <a:endParaRPr lang="en-US" sz="1600"/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5.4691179657588664E-2"/>
          <c:y val="2.0834610438795826E-2"/>
          <c:w val="0.91302884487923863"/>
          <c:h val="0.88005754314267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ფისკალური!$T$29</c:f>
              <c:strCache>
                <c:ptCount val="1"/>
                <c:pt idx="0">
                  <c:v>მთვრობის საგარეო ვალი (% მშპ)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cat>
            <c:numRef>
              <c:f>ფისკალური!$S$30:$S$43</c:f>
              <c:numCache>
                <c:formatCode>General</c:formatCode>
                <c:ptCount val="1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</c:numCache>
            </c:numRef>
          </c:cat>
          <c:val>
            <c:numRef>
              <c:f>ფისკალური!$T$30:$T$43</c:f>
              <c:numCache>
                <c:formatCode>0.0%</c:formatCode>
                <c:ptCount val="14"/>
                <c:pt idx="0">
                  <c:v>0.49448138318653978</c:v>
                </c:pt>
                <c:pt idx="1">
                  <c:v>0.49144596281343722</c:v>
                </c:pt>
                <c:pt idx="2">
                  <c:v>0.44896096268549934</c:v>
                </c:pt>
                <c:pt idx="3">
                  <c:v>0.3450859090156731</c:v>
                </c:pt>
                <c:pt idx="4">
                  <c:v>0.2676014305745808</c:v>
                </c:pt>
                <c:pt idx="5">
                  <c:v>0.21092508640704366</c:v>
                </c:pt>
                <c:pt idx="6">
                  <c:v>0.16765215172290227</c:v>
                </c:pt>
                <c:pt idx="7">
                  <c:v>0.23521233142897127</c:v>
                </c:pt>
                <c:pt idx="8">
                  <c:v>0.31694479073893084</c:v>
                </c:pt>
                <c:pt idx="9">
                  <c:v>0.33645961792285156</c:v>
                </c:pt>
                <c:pt idx="10">
                  <c:v>0.28821178236541106</c:v>
                </c:pt>
                <c:pt idx="11">
                  <c:v>0.2758558269485511</c:v>
                </c:pt>
                <c:pt idx="12">
                  <c:v>0.27202777481479756</c:v>
                </c:pt>
                <c:pt idx="13">
                  <c:v>0.26815853620690311</c:v>
                </c:pt>
              </c:numCache>
            </c:numRef>
          </c:val>
        </c:ser>
        <c:ser>
          <c:idx val="1"/>
          <c:order val="1"/>
          <c:tx>
            <c:strRef>
              <c:f>ფისკალური!$U$29</c:f>
              <c:strCache>
                <c:ptCount val="1"/>
                <c:pt idx="0">
                  <c:v>მთვრობის საშიანო ვალი (% მშპ)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numRef>
              <c:f>ფისკალური!$S$30:$S$43</c:f>
              <c:numCache>
                <c:formatCode>General</c:formatCode>
                <c:ptCount val="14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</c:numCache>
            </c:numRef>
          </c:cat>
          <c:val>
            <c:numRef>
              <c:f>ფისკალური!$U$30:$U$43</c:f>
              <c:numCache>
                <c:formatCode>0.0%</c:formatCode>
                <c:ptCount val="14"/>
                <c:pt idx="0">
                  <c:v>0.22361573609195021</c:v>
                </c:pt>
                <c:pt idx="1">
                  <c:v>0.2039083565628354</c:v>
                </c:pt>
                <c:pt idx="2">
                  <c:v>0.18307835284217006</c:v>
                </c:pt>
                <c:pt idx="3">
                  <c:v>0.1603962343543367</c:v>
                </c:pt>
                <c:pt idx="4">
                  <c:v>0.132119232852804</c:v>
                </c:pt>
                <c:pt idx="5">
                  <c:v>0.10956704194513699</c:v>
                </c:pt>
                <c:pt idx="6">
                  <c:v>8.7674437712527573E-2</c:v>
                </c:pt>
                <c:pt idx="7">
                  <c:v>7.6482898885796263E-2</c:v>
                </c:pt>
                <c:pt idx="8">
                  <c:v>9.4140124230965155E-2</c:v>
                </c:pt>
                <c:pt idx="9">
                  <c:v>8.7656947937048632E-2</c:v>
                </c:pt>
                <c:pt idx="10">
                  <c:v>7.6511708286314456E-2</c:v>
                </c:pt>
                <c:pt idx="11">
                  <c:v>7.2426318144984098E-2</c:v>
                </c:pt>
                <c:pt idx="12">
                  <c:v>7.4896654723459799E-2</c:v>
                </c:pt>
                <c:pt idx="13">
                  <c:v>8.6999999999999994E-2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30812416"/>
        <c:axId val="130737856"/>
      </c:barChart>
      <c:catAx>
        <c:axId val="130812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30737856"/>
        <c:crosses val="autoZero"/>
        <c:auto val="1"/>
        <c:lblAlgn val="ctr"/>
        <c:lblOffset val="100"/>
        <c:noMultiLvlLbl val="0"/>
      </c:catAx>
      <c:valAx>
        <c:axId val="130737856"/>
        <c:scaling>
          <c:orientation val="minMax"/>
          <c:max val="0.55000000000000004"/>
        </c:scaling>
        <c:delete val="0"/>
        <c:axPos val="l"/>
        <c:majorGridlines/>
        <c:numFmt formatCode="0.0%" sourceLinked="1"/>
        <c:majorTickMark val="out"/>
        <c:minorTickMark val="none"/>
        <c:tickLblPos val="nextTo"/>
        <c:crossAx val="130812416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900" baseline="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ka-GE" sz="1600"/>
              <a:t>მშპ-ს დინამიკა</a:t>
            </a:r>
            <a:endParaRPr lang="en-US" sz="1600"/>
          </a:p>
        </c:rich>
      </c:tx>
      <c:layout>
        <c:manualLayout>
          <c:xMode val="edge"/>
          <c:yMode val="edge"/>
          <c:x val="0.10400597907324362"/>
          <c:y val="3.4408602150537634E-2"/>
        </c:manualLayout>
      </c:layout>
      <c:overlay val="1"/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'პროგ. რეალური'!$E$3</c:f>
              <c:strCache>
                <c:ptCount val="1"/>
                <c:pt idx="0">
                  <c:v>ნომინალური მშპ ერთ სულ მოსახლეზე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'პროგ. რეალური'!$B$4:$C$11</c:f>
              <c:multiLvlStrCache>
                <c:ptCount val="8"/>
                <c:lvl>
                  <c:pt idx="0">
                    <c:v>ფაქტი</c:v>
                  </c:pt>
                  <c:pt idx="1">
                    <c:v>ფაქტი</c:v>
                  </c:pt>
                  <c:pt idx="2">
                    <c:v>ფაქტი</c:v>
                  </c:pt>
                  <c:pt idx="3">
                    <c:v>ფაქტი</c:v>
                  </c:pt>
                  <c:pt idx="4">
                    <c:v>პროგნოზი</c:v>
                  </c:pt>
                  <c:pt idx="5">
                    <c:v>პროგნოზი</c:v>
                  </c:pt>
                  <c:pt idx="6">
                    <c:v>პროგნოზი</c:v>
                  </c:pt>
                  <c:pt idx="7">
                    <c:v>პროგნოზი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2">
                    <c:v>2013</c:v>
                  </c:pt>
                  <c:pt idx="3">
                    <c:v>2014</c:v>
                  </c:pt>
                  <c:pt idx="4">
                    <c:v>2015</c:v>
                  </c:pt>
                  <c:pt idx="5">
                    <c:v>2016</c:v>
                  </c:pt>
                  <c:pt idx="6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'პროგ. რეალური'!$E$4:$E$11</c:f>
              <c:numCache>
                <c:formatCode>0.0</c:formatCode>
                <c:ptCount val="8"/>
                <c:pt idx="0">
                  <c:v>5447.056874488645</c:v>
                </c:pt>
                <c:pt idx="1">
                  <c:v>5818.0548522002391</c:v>
                </c:pt>
                <c:pt idx="2">
                  <c:v>5982.6320834354765</c:v>
                </c:pt>
                <c:pt idx="3">
                  <c:v>6501.6262567399763</c:v>
                </c:pt>
                <c:pt idx="4">
                  <c:v>7099.7746084184037</c:v>
                </c:pt>
                <c:pt idx="5">
                  <c:v>7789.8722637709097</c:v>
                </c:pt>
                <c:pt idx="6">
                  <c:v>8547.0492990248094</c:v>
                </c:pt>
                <c:pt idx="7">
                  <c:v>9332.737889647573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4"/>
        <c:overlap val="7"/>
        <c:axId val="109477888"/>
        <c:axId val="130740160"/>
      </c:barChart>
      <c:lineChart>
        <c:grouping val="standard"/>
        <c:varyColors val="0"/>
        <c:ser>
          <c:idx val="0"/>
          <c:order val="0"/>
          <c:tx>
            <c:strRef>
              <c:f>'პროგ. რეალური'!$D$3</c:f>
              <c:strCache>
                <c:ptCount val="1"/>
                <c:pt idx="0">
                  <c:v>რეალური ზრდა</c:v>
                </c:pt>
              </c:strCache>
            </c:strRef>
          </c:tx>
          <c:spPr>
            <a:ln w="38100">
              <a:solidFill>
                <a:srgbClr val="7030A0"/>
              </a:solidFill>
            </a:ln>
          </c:spPr>
          <c:marker>
            <c:symbol val="diamond"/>
            <c:size val="5"/>
            <c:spPr>
              <a:solidFill>
                <a:srgbClr val="7030A0"/>
              </a:solidFill>
            </c:spPr>
          </c:marker>
          <c:dLbls>
            <c:dLbl>
              <c:idx val="2"/>
              <c:layout>
                <c:manualLayout>
                  <c:x val="-1.9089576362872611E-2"/>
                  <c:y val="3.84087791495198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1.0279002656931461E-2"/>
                  <c:y val="3.2921810699588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9089576362872611E-2"/>
                  <c:y val="4.38957475994512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7621147411882518E-2"/>
                  <c:y val="3.84087791495198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2026434264853016E-2"/>
                  <c:y val="3.2921810699588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2.6431721117823617E-2"/>
                  <c:y val="4.93827160493827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'პროგ. რეალური'!$B$4:$C$11</c:f>
              <c:multiLvlStrCache>
                <c:ptCount val="8"/>
                <c:lvl>
                  <c:pt idx="0">
                    <c:v>ფაქტი</c:v>
                  </c:pt>
                  <c:pt idx="1">
                    <c:v>ფაქტი</c:v>
                  </c:pt>
                  <c:pt idx="2">
                    <c:v>ფაქტი</c:v>
                  </c:pt>
                  <c:pt idx="3">
                    <c:v>ფაქტი</c:v>
                  </c:pt>
                  <c:pt idx="4">
                    <c:v>პროგნოზი</c:v>
                  </c:pt>
                  <c:pt idx="5">
                    <c:v>პროგნოზი</c:v>
                  </c:pt>
                  <c:pt idx="6">
                    <c:v>პროგნოზი</c:v>
                  </c:pt>
                  <c:pt idx="7">
                    <c:v>პროგნოზი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2">
                    <c:v>2013</c:v>
                  </c:pt>
                  <c:pt idx="3">
                    <c:v>2014</c:v>
                  </c:pt>
                  <c:pt idx="4">
                    <c:v>2015</c:v>
                  </c:pt>
                  <c:pt idx="5">
                    <c:v>2016</c:v>
                  </c:pt>
                  <c:pt idx="6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'პროგ. რეალური'!$D$4:$D$11</c:f>
              <c:numCache>
                <c:formatCode>0.0%</c:formatCode>
                <c:ptCount val="8"/>
                <c:pt idx="0">
                  <c:v>7.1735484955221196E-2</c:v>
                </c:pt>
                <c:pt idx="1">
                  <c:v>6.182116729999998E-2</c:v>
                </c:pt>
                <c:pt idx="2">
                  <c:v>3.3199310024192297E-2</c:v>
                </c:pt>
                <c:pt idx="3">
                  <c:v>4.8000000000000001E-2</c:v>
                </c:pt>
                <c:pt idx="4">
                  <c:v>4.999983299500621E-2</c:v>
                </c:pt>
                <c:pt idx="5">
                  <c:v>5.4999690663219747E-2</c:v>
                </c:pt>
                <c:pt idx="6">
                  <c:v>5.5000493742002554E-2</c:v>
                </c:pt>
                <c:pt idx="7">
                  <c:v>5.4999861010950779E-2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478912"/>
        <c:axId val="130740736"/>
      </c:lineChart>
      <c:catAx>
        <c:axId val="109477888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800" baseline="0"/>
            </a:pPr>
            <a:endParaRPr lang="en-US"/>
          </a:p>
        </c:txPr>
        <c:crossAx val="130740160"/>
        <c:crosses val="autoZero"/>
        <c:auto val="1"/>
        <c:lblAlgn val="ctr"/>
        <c:lblOffset val="100"/>
        <c:noMultiLvlLbl val="0"/>
      </c:catAx>
      <c:valAx>
        <c:axId val="1307401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ka-GE"/>
                  <a:t>ნომინალური მშპ </a:t>
                </a:r>
                <a:endParaRPr lang="en-US"/>
              </a:p>
            </c:rich>
          </c:tx>
          <c:overlay val="0"/>
        </c:title>
        <c:numFmt formatCode="0.0" sourceLinked="1"/>
        <c:majorTickMark val="out"/>
        <c:minorTickMark val="none"/>
        <c:tickLblPos val="nextTo"/>
        <c:crossAx val="109477888"/>
        <c:crosses val="autoZero"/>
        <c:crossBetween val="between"/>
      </c:valAx>
      <c:valAx>
        <c:axId val="130740736"/>
        <c:scaling>
          <c:orientation val="minMax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ka-GE"/>
                  <a:t>რალური </a:t>
                </a:r>
                <a:r>
                  <a:rPr lang="ka-GE" baseline="0"/>
                  <a:t> ზრდა  (%)</a:t>
                </a:r>
                <a:endParaRPr lang="en-US"/>
              </a:p>
            </c:rich>
          </c:tx>
          <c:overlay val="0"/>
        </c:title>
        <c:numFmt formatCode="0.0%" sourceLinked="1"/>
        <c:majorTickMark val="out"/>
        <c:minorTickMark val="none"/>
        <c:tickLblPos val="nextTo"/>
        <c:crossAx val="109478912"/>
        <c:crosses val="max"/>
        <c:crossBetween val="between"/>
      </c:valAx>
      <c:catAx>
        <c:axId val="109478912"/>
        <c:scaling>
          <c:orientation val="minMax"/>
        </c:scaling>
        <c:delete val="1"/>
        <c:axPos val="b"/>
        <c:majorTickMark val="out"/>
        <c:minorTickMark val="none"/>
        <c:tickLblPos val="nextTo"/>
        <c:crossAx val="130740736"/>
        <c:crosses val="autoZero"/>
        <c:auto val="1"/>
        <c:lblAlgn val="ctr"/>
        <c:lblOffset val="100"/>
        <c:noMultiLvlLbl val="0"/>
      </c:catAx>
    </c:plotArea>
    <c:legend>
      <c:legendPos val="b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ka-GE" sz="1600"/>
              <a:t>სამომხმარებლო ფასების დინამიკა</a:t>
            </a:r>
            <a:endParaRPr lang="en-US" sz="16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8.2226566717557473E-2"/>
          <c:y val="3.4509812446456678E-2"/>
          <c:w val="0.85253529617457591"/>
          <c:h val="0.78158178949063817"/>
        </c:manualLayout>
      </c:layout>
      <c:lineChart>
        <c:grouping val="standard"/>
        <c:varyColors val="0"/>
        <c:ser>
          <c:idx val="0"/>
          <c:order val="0"/>
          <c:tx>
            <c:strRef>
              <c:f>'პროგ მონეტარული'!$D$3</c:f>
              <c:strCache>
                <c:ptCount val="1"/>
                <c:pt idx="0">
                  <c:v>სამომხმარებლო ფასების ინდექსი (2001=100)</c:v>
                </c:pt>
              </c:strCache>
            </c:strRef>
          </c:tx>
          <c:spPr>
            <a:ln w="38100">
              <a:solidFill>
                <a:srgbClr val="00B050"/>
              </a:solidFill>
            </a:ln>
          </c:spPr>
          <c:marker>
            <c:symbol val="diamond"/>
            <c:size val="8"/>
            <c:spPr>
              <a:solidFill>
                <a:srgbClr val="00B050"/>
              </a:solidFill>
              <a:ln>
                <a:solidFill>
                  <a:srgbClr val="00B050"/>
                </a:solidFill>
              </a:ln>
            </c:spPr>
          </c:marker>
          <c:cat>
            <c:multiLvlStrRef>
              <c:f>'პროგ მონეტარული'!$B$4:$C$11</c:f>
              <c:multiLvlStrCache>
                <c:ptCount val="8"/>
                <c:lvl>
                  <c:pt idx="0">
                    <c:v>ფაქტი</c:v>
                  </c:pt>
                  <c:pt idx="1">
                    <c:v>ფაქტი</c:v>
                  </c:pt>
                  <c:pt idx="2">
                    <c:v>ფაქტი</c:v>
                  </c:pt>
                  <c:pt idx="3">
                    <c:v>მოსალოდნელი</c:v>
                  </c:pt>
                  <c:pt idx="4">
                    <c:v>პროგნოზი</c:v>
                  </c:pt>
                  <c:pt idx="5">
                    <c:v>პროგნოზი</c:v>
                  </c:pt>
                  <c:pt idx="6">
                    <c:v>პროგნოზი</c:v>
                  </c:pt>
                  <c:pt idx="7">
                    <c:v>პროგნოზი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2">
                    <c:v>2013</c:v>
                  </c:pt>
                  <c:pt idx="3">
                    <c:v>2014</c:v>
                  </c:pt>
                  <c:pt idx="4">
                    <c:v>2015</c:v>
                  </c:pt>
                  <c:pt idx="5">
                    <c:v>2016</c:v>
                  </c:pt>
                  <c:pt idx="6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'პროგ მონეტარული'!$D$4:$D$11</c:f>
              <c:numCache>
                <c:formatCode>0.0</c:formatCode>
                <c:ptCount val="8"/>
                <c:pt idx="0">
                  <c:v>194.83578103306428</c:v>
                </c:pt>
                <c:pt idx="1">
                  <c:v>197.23513322835734</c:v>
                </c:pt>
                <c:pt idx="2">
                  <c:v>195.85877051894855</c:v>
                </c:pt>
                <c:pt idx="3">
                  <c:v>202.71510000000001</c:v>
                </c:pt>
                <c:pt idx="4">
                  <c:v>210.8237</c:v>
                </c:pt>
                <c:pt idx="5">
                  <c:v>219.2567</c:v>
                </c:pt>
                <c:pt idx="6">
                  <c:v>228.02690000000001</c:v>
                </c:pt>
                <c:pt idx="7">
                  <c:v>236.00789999999998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481472"/>
        <c:axId val="130743616"/>
      </c:lineChart>
      <c:lineChart>
        <c:grouping val="standard"/>
        <c:varyColors val="0"/>
        <c:ser>
          <c:idx val="1"/>
          <c:order val="1"/>
          <c:tx>
            <c:strRef>
              <c:f>'პროგ მონეტარული'!$E$3</c:f>
              <c:strCache>
                <c:ptCount val="1"/>
                <c:pt idx="0">
                  <c:v>ინფლაცია</c:v>
                </c:pt>
              </c:strCache>
            </c:strRef>
          </c:tx>
          <c:spPr>
            <a:ln w="38100">
              <a:solidFill>
                <a:srgbClr val="7030A0"/>
              </a:solidFill>
            </a:ln>
          </c:spPr>
          <c:marker>
            <c:symbol val="diamond"/>
            <c:size val="8"/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multiLvlStrRef>
              <c:f>'პროგ მონეტარული'!$B$4:$C$11</c:f>
              <c:multiLvlStrCache>
                <c:ptCount val="8"/>
                <c:lvl>
                  <c:pt idx="0">
                    <c:v>ფაქტი</c:v>
                  </c:pt>
                  <c:pt idx="1">
                    <c:v>ფაქტი</c:v>
                  </c:pt>
                  <c:pt idx="2">
                    <c:v>ფაქტი</c:v>
                  </c:pt>
                  <c:pt idx="3">
                    <c:v>მოსალოდნელი</c:v>
                  </c:pt>
                  <c:pt idx="4">
                    <c:v>პროგნოზი</c:v>
                  </c:pt>
                  <c:pt idx="5">
                    <c:v>პროგნოზი</c:v>
                  </c:pt>
                  <c:pt idx="6">
                    <c:v>პროგნოზი</c:v>
                  </c:pt>
                  <c:pt idx="7">
                    <c:v>პროგნოზი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2">
                    <c:v>2013</c:v>
                  </c:pt>
                  <c:pt idx="3">
                    <c:v>2014</c:v>
                  </c:pt>
                  <c:pt idx="4">
                    <c:v>2015</c:v>
                  </c:pt>
                  <c:pt idx="5">
                    <c:v>2016</c:v>
                  </c:pt>
                  <c:pt idx="6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'პროგ მონეტარული'!$E$4:$E$11</c:f>
              <c:numCache>
                <c:formatCode>0.0%</c:formatCode>
                <c:ptCount val="8"/>
                <c:pt idx="0">
                  <c:v>8.5440318939286941E-2</c:v>
                </c:pt>
                <c:pt idx="1">
                  <c:v>-9.4430837251643363E-3</c:v>
                </c:pt>
                <c:pt idx="2">
                  <c:v>-5.1327292499283583E-3</c:v>
                </c:pt>
                <c:pt idx="3">
                  <c:v>3.4989339896496441E-2</c:v>
                </c:pt>
                <c:pt idx="4">
                  <c:v>3.9999840176445201E-2</c:v>
                </c:pt>
                <c:pt idx="5">
                  <c:v>4.0000076838259346E-2</c:v>
                </c:pt>
                <c:pt idx="6">
                  <c:v>3.9999759880457342E-2</c:v>
                </c:pt>
                <c:pt idx="7">
                  <c:v>3.5000273065001419E-2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401280"/>
        <c:axId val="109543424"/>
      </c:lineChart>
      <c:catAx>
        <c:axId val="109481472"/>
        <c:scaling>
          <c:orientation val="minMax"/>
        </c:scaling>
        <c:delete val="0"/>
        <c:axPos val="b"/>
        <c:majorTickMark val="out"/>
        <c:minorTickMark val="none"/>
        <c:tickLblPos val="low"/>
        <c:crossAx val="130743616"/>
        <c:crosses val="autoZero"/>
        <c:auto val="1"/>
        <c:lblAlgn val="ctr"/>
        <c:lblOffset val="100"/>
        <c:noMultiLvlLbl val="0"/>
      </c:catAx>
      <c:valAx>
        <c:axId val="130743616"/>
        <c:scaling>
          <c:orientation val="minMax"/>
          <c:min val="17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ka-GE" sz="1050"/>
                  <a:t>სამომხმარებლო ფასების ინდქსი</a:t>
                </a:r>
              </a:p>
              <a:p>
                <a:pPr>
                  <a:defRPr/>
                </a:pPr>
                <a:endParaRPr lang="en-US" sz="1050"/>
              </a:p>
            </c:rich>
          </c:tx>
          <c:overlay val="0"/>
        </c:title>
        <c:numFmt formatCode="0.0" sourceLinked="1"/>
        <c:majorTickMark val="out"/>
        <c:minorTickMark val="none"/>
        <c:tickLblPos val="nextTo"/>
        <c:crossAx val="109481472"/>
        <c:crosses val="autoZero"/>
        <c:crossBetween val="between"/>
      </c:valAx>
      <c:valAx>
        <c:axId val="109543424"/>
        <c:scaling>
          <c:orientation val="minMax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ka-GE" sz="1050"/>
                  <a:t>ინფლაცია</a:t>
                </a:r>
              </a:p>
            </c:rich>
          </c:tx>
          <c:layout>
            <c:manualLayout>
              <c:xMode val="edge"/>
              <c:yMode val="edge"/>
              <c:x val="0.97086184333832537"/>
              <c:y val="0.33887583860439707"/>
            </c:manualLayout>
          </c:layout>
          <c:overlay val="0"/>
        </c:title>
        <c:numFmt formatCode="0.0%" sourceLinked="1"/>
        <c:majorTickMark val="out"/>
        <c:minorTickMark val="none"/>
        <c:tickLblPos val="nextTo"/>
        <c:crossAx val="130401280"/>
        <c:crosses val="max"/>
        <c:crossBetween val="between"/>
      </c:valAx>
      <c:catAx>
        <c:axId val="130401280"/>
        <c:scaling>
          <c:orientation val="minMax"/>
        </c:scaling>
        <c:delete val="1"/>
        <c:axPos val="b"/>
        <c:majorTickMark val="out"/>
        <c:minorTickMark val="none"/>
        <c:tickLblPos val="nextTo"/>
        <c:crossAx val="109543424"/>
        <c:crosses val="autoZero"/>
        <c:auto val="1"/>
        <c:lblAlgn val="ctr"/>
        <c:lblOffset val="100"/>
        <c:noMultiLvlLbl val="0"/>
      </c:catAx>
    </c:plotArea>
    <c:legend>
      <c:legendPos val="b"/>
      <c:overlay val="0"/>
    </c:legend>
    <c:plotVisOnly val="1"/>
    <c:dispBlanksAs val="gap"/>
    <c:showDLblsOverMax val="0"/>
  </c:chart>
  <c:txPr>
    <a:bodyPr/>
    <a:lstStyle/>
    <a:p>
      <a:pPr>
        <a:defRPr sz="800" baseline="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ka-GE" sz="1600"/>
              <a:t>კარძო სექტორის დავალიანება</a:t>
            </a:r>
            <a:endParaRPr lang="en-US" sz="1600"/>
          </a:p>
        </c:rich>
      </c:tx>
      <c:layout>
        <c:manualLayout>
          <c:xMode val="edge"/>
          <c:yMode val="edge"/>
          <c:x val="0.14506291687804998"/>
          <c:y val="1.9879302001704836E-2"/>
        </c:manualLayout>
      </c:layout>
      <c:overlay val="1"/>
    </c:title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'პროგ მონეტარული'!$E$30</c:f>
              <c:strCache>
                <c:ptCount val="1"/>
                <c:pt idx="0">
                  <c:v>კერძო სექტორის დავალიანება (მლნ ლარი)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multiLvlStrRef>
              <c:f>'პროგ მონეტარული'!$B$31:$C$38</c:f>
              <c:multiLvlStrCache>
                <c:ptCount val="8"/>
                <c:lvl>
                  <c:pt idx="0">
                    <c:v>ფაქტი</c:v>
                  </c:pt>
                  <c:pt idx="1">
                    <c:v>ფაქტი</c:v>
                  </c:pt>
                  <c:pt idx="2">
                    <c:v>ფაქტი</c:v>
                  </c:pt>
                  <c:pt idx="3">
                    <c:v>მოსალოდნელი</c:v>
                  </c:pt>
                  <c:pt idx="4">
                    <c:v>პროგნოზი</c:v>
                  </c:pt>
                  <c:pt idx="5">
                    <c:v>პროგნოზი</c:v>
                  </c:pt>
                  <c:pt idx="6">
                    <c:v>პროგნოზი</c:v>
                  </c:pt>
                  <c:pt idx="7">
                    <c:v>პროგნოზი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2">
                    <c:v>2013</c:v>
                  </c:pt>
                  <c:pt idx="3">
                    <c:v>2014</c:v>
                  </c:pt>
                  <c:pt idx="4">
                    <c:v>2015</c:v>
                  </c:pt>
                  <c:pt idx="5">
                    <c:v>2016</c:v>
                  </c:pt>
                  <c:pt idx="6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'პროგ მონეტარული'!$E$31:$E$38</c:f>
              <c:numCache>
                <c:formatCode>_(* #,##0.00_);_(* \(#,##0.00\);_(* "-"??_);_(@_)</c:formatCode>
                <c:ptCount val="8"/>
                <c:pt idx="0">
                  <c:v>8021.5788181610087</c:v>
                </c:pt>
                <c:pt idx="1">
                  <c:v>9085.6618769809083</c:v>
                </c:pt>
                <c:pt idx="2">
                  <c:v>10787.394559637649</c:v>
                </c:pt>
                <c:pt idx="3">
                  <c:v>12240.38</c:v>
                </c:pt>
                <c:pt idx="4">
                  <c:v>14297.72</c:v>
                </c:pt>
                <c:pt idx="5">
                  <c:v>16232.13</c:v>
                </c:pt>
                <c:pt idx="6">
                  <c:v>18347.04</c:v>
                </c:pt>
                <c:pt idx="7">
                  <c:v>20655.34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30402304"/>
        <c:axId val="109545152"/>
      </c:barChart>
      <c:lineChart>
        <c:grouping val="standard"/>
        <c:varyColors val="0"/>
        <c:ser>
          <c:idx val="0"/>
          <c:order val="0"/>
          <c:tx>
            <c:strRef>
              <c:f>'პროგ მონეტარული'!$D$30</c:f>
              <c:strCache>
                <c:ptCount val="1"/>
                <c:pt idx="0">
                  <c:v>კერძო სქტორის დავალიანება (%მშპ)</c:v>
                </c:pt>
              </c:strCache>
            </c:strRef>
          </c:tx>
          <c:spPr>
            <a:ln w="38100">
              <a:solidFill>
                <a:srgbClr val="7030A0"/>
              </a:solidFill>
            </a:ln>
          </c:spPr>
          <c:marker>
            <c:symbol val="diamond"/>
            <c:size val="6"/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multiLvlStrRef>
              <c:f>'პროგ მონეტარული'!$B$31:$C$38</c:f>
              <c:multiLvlStrCache>
                <c:ptCount val="8"/>
                <c:lvl>
                  <c:pt idx="0">
                    <c:v>ფაქტი</c:v>
                  </c:pt>
                  <c:pt idx="1">
                    <c:v>ფაქტი</c:v>
                  </c:pt>
                  <c:pt idx="2">
                    <c:v>ფაქტი</c:v>
                  </c:pt>
                  <c:pt idx="3">
                    <c:v>მოსალოდნელი</c:v>
                  </c:pt>
                  <c:pt idx="4">
                    <c:v>პროგნოზი</c:v>
                  </c:pt>
                  <c:pt idx="5">
                    <c:v>პროგნოზი</c:v>
                  </c:pt>
                  <c:pt idx="6">
                    <c:v>პროგნოზი</c:v>
                  </c:pt>
                  <c:pt idx="7">
                    <c:v>პროგნოზი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2">
                    <c:v>2013</c:v>
                  </c:pt>
                  <c:pt idx="3">
                    <c:v>2014</c:v>
                  </c:pt>
                  <c:pt idx="4">
                    <c:v>2015</c:v>
                  </c:pt>
                  <c:pt idx="5">
                    <c:v>2016</c:v>
                  </c:pt>
                  <c:pt idx="6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'პროგ მონეტარული'!$D$31:$D$38</c:f>
              <c:numCache>
                <c:formatCode>0.0%</c:formatCode>
                <c:ptCount val="8"/>
                <c:pt idx="0">
                  <c:v>0.32950966312188024</c:v>
                </c:pt>
                <c:pt idx="1">
                  <c:v>0.34721456187267008</c:v>
                </c:pt>
                <c:pt idx="2">
                  <c:v>0.4018047536292082</c:v>
                </c:pt>
                <c:pt idx="3">
                  <c:v>0.41953065710787968</c:v>
                </c:pt>
                <c:pt idx="4">
                  <c:v>0.44875885208137739</c:v>
                </c:pt>
                <c:pt idx="5">
                  <c:v>0.46433987301069818</c:v>
                </c:pt>
                <c:pt idx="6">
                  <c:v>0.47834429774532872</c:v>
                </c:pt>
                <c:pt idx="7">
                  <c:v>0.4931897949811177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403328"/>
        <c:axId val="109545728"/>
      </c:lineChart>
      <c:catAx>
        <c:axId val="130402304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800" b="0" i="0" baseline="0"/>
            </a:pPr>
            <a:endParaRPr lang="en-US"/>
          </a:p>
        </c:txPr>
        <c:crossAx val="109545152"/>
        <c:crosses val="autoZero"/>
        <c:auto val="1"/>
        <c:lblAlgn val="ctr"/>
        <c:lblOffset val="100"/>
        <c:noMultiLvlLbl val="0"/>
      </c:catAx>
      <c:valAx>
        <c:axId val="10954515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ka-GE"/>
                  <a:t>მლნ ლარი</a:t>
                </a:r>
                <a:endParaRPr lang="en-US"/>
              </a:p>
            </c:rich>
          </c:tx>
          <c:overlay val="0"/>
        </c:title>
        <c:numFmt formatCode="_(* #,##0.00_);_(* \(#,##0.00\);_(* &quot;-&quot;??_);_(@_)" sourceLinked="1"/>
        <c:majorTickMark val="out"/>
        <c:minorTickMark val="none"/>
        <c:tickLblPos val="nextTo"/>
        <c:crossAx val="130402304"/>
        <c:crosses val="autoZero"/>
        <c:crossBetween val="between"/>
      </c:valAx>
      <c:valAx>
        <c:axId val="109545728"/>
        <c:scaling>
          <c:orientation val="minMax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ka-GE"/>
                  <a:t>% მშპ</a:t>
                </a:r>
              </a:p>
            </c:rich>
          </c:tx>
          <c:overlay val="0"/>
        </c:title>
        <c:numFmt formatCode="0.0%" sourceLinked="1"/>
        <c:majorTickMark val="out"/>
        <c:minorTickMark val="none"/>
        <c:tickLblPos val="nextTo"/>
        <c:crossAx val="130403328"/>
        <c:crosses val="max"/>
        <c:crossBetween val="between"/>
      </c:valAx>
      <c:catAx>
        <c:axId val="130403328"/>
        <c:scaling>
          <c:orientation val="minMax"/>
        </c:scaling>
        <c:delete val="1"/>
        <c:axPos val="b"/>
        <c:majorTickMark val="out"/>
        <c:minorTickMark val="none"/>
        <c:tickLblPos val="nextTo"/>
        <c:crossAx val="109545728"/>
        <c:crosses val="autoZero"/>
        <c:auto val="1"/>
        <c:lblAlgn val="ctr"/>
        <c:lblOffset val="100"/>
        <c:noMultiLvlLbl val="0"/>
      </c:catAx>
    </c:plotArea>
    <c:legend>
      <c:legendPos val="b"/>
      <c:overlay val="0"/>
      <c:txPr>
        <a:bodyPr/>
        <a:lstStyle/>
        <a:p>
          <a:pPr>
            <a:defRPr sz="900" b="0" i="0" baseline="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/>
          <a:lstStyle/>
          <a:p>
            <a:pPr>
              <a:defRPr/>
            </a:pPr>
            <a:r>
              <a:rPr lang="ka-GE"/>
              <a:t>მიმდინარე ანგარიშის ბალანსი</a:t>
            </a:r>
            <a:endParaRPr lang="en-US"/>
          </a:p>
        </c:rich>
      </c:tx>
      <c:layout>
        <c:manualLayout>
          <c:xMode val="edge"/>
          <c:yMode val="edge"/>
          <c:x val="0.37456645834068947"/>
          <c:y val="1.4914243102162566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5.9373491990631209E-2"/>
          <c:y val="1.8202892423681939E-2"/>
          <c:w val="0.91820498334569167"/>
          <c:h val="0.78482058870158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'პროგ საგარეო'!$D$4</c:f>
              <c:strCache>
                <c:ptCount val="1"/>
                <c:pt idx="0">
                  <c:v>მიმდინარე ანგარიშის ბალანსი ტრანსფერების ჩათვლით (%მშპ)</c:v>
                </c:pt>
              </c:strCache>
            </c:strRef>
          </c:tx>
          <c:spPr>
            <a:solidFill>
              <a:srgbClr val="C00000"/>
            </a:solidFill>
          </c:spPr>
          <c:invertIfNegative val="0"/>
          <c:cat>
            <c:multiLvlStrRef>
              <c:f>'პროგ საგარეო'!$B$5:$C$12</c:f>
              <c:multiLvlStrCache>
                <c:ptCount val="8"/>
                <c:lvl>
                  <c:pt idx="0">
                    <c:v>ფაქტი</c:v>
                  </c:pt>
                  <c:pt idx="1">
                    <c:v>ფაქტი</c:v>
                  </c:pt>
                  <c:pt idx="2">
                    <c:v>ფაქტი</c:v>
                  </c:pt>
                  <c:pt idx="3">
                    <c:v>მოსალოდნელი</c:v>
                  </c:pt>
                  <c:pt idx="4">
                    <c:v>პროგნოზი</c:v>
                  </c:pt>
                  <c:pt idx="5">
                    <c:v>პროგნოზი</c:v>
                  </c:pt>
                  <c:pt idx="6">
                    <c:v>პროგნოზი</c:v>
                  </c:pt>
                  <c:pt idx="7">
                    <c:v>პროგნოზი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2">
                    <c:v>2013</c:v>
                  </c:pt>
                  <c:pt idx="3">
                    <c:v>2014</c:v>
                  </c:pt>
                  <c:pt idx="4">
                    <c:v>2015</c:v>
                  </c:pt>
                  <c:pt idx="5">
                    <c:v>2016</c:v>
                  </c:pt>
                  <c:pt idx="6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'პროგ საგარეო'!$D$5:$D$12</c:f>
              <c:numCache>
                <c:formatCode>0.0%</c:formatCode>
                <c:ptCount val="8"/>
                <c:pt idx="0">
                  <c:v>-0.12256570186733265</c:v>
                </c:pt>
                <c:pt idx="1">
                  <c:v>-0.1169160701256302</c:v>
                </c:pt>
                <c:pt idx="2">
                  <c:v>-5.7606147326195678E-2</c:v>
                </c:pt>
                <c:pt idx="3">
                  <c:v>-8.4357318522807145E-2</c:v>
                </c:pt>
                <c:pt idx="4">
                  <c:v>-7.840910396312234E-2</c:v>
                </c:pt>
                <c:pt idx="5">
                  <c:v>-7.6527873199384727E-2</c:v>
                </c:pt>
                <c:pt idx="6">
                  <c:v>-7.4790442270536717E-2</c:v>
                </c:pt>
                <c:pt idx="7">
                  <c:v>-6.8321098782510983E-2</c:v>
                </c:pt>
              </c:numCache>
            </c:numRef>
          </c:val>
        </c:ser>
        <c:ser>
          <c:idx val="1"/>
          <c:order val="1"/>
          <c:tx>
            <c:strRef>
              <c:f>'პროგ საგარეო'!$E$4</c:f>
              <c:strCache>
                <c:ptCount val="1"/>
                <c:pt idx="0">
                  <c:v>მიმდინარე ანგარიშის ბალანსი ტრანსფერების გარეშე (%მშპ)</c:v>
                </c:pt>
              </c:strCache>
            </c:strRef>
          </c:tx>
          <c:spPr>
            <a:solidFill>
              <a:srgbClr val="00B0F0"/>
            </a:solidFill>
          </c:spPr>
          <c:invertIfNegative val="0"/>
          <c:cat>
            <c:multiLvlStrRef>
              <c:f>'პროგ საგარეო'!$B$5:$C$12</c:f>
              <c:multiLvlStrCache>
                <c:ptCount val="8"/>
                <c:lvl>
                  <c:pt idx="0">
                    <c:v>ფაქტი</c:v>
                  </c:pt>
                  <c:pt idx="1">
                    <c:v>ფაქტი</c:v>
                  </c:pt>
                  <c:pt idx="2">
                    <c:v>ფაქტი</c:v>
                  </c:pt>
                  <c:pt idx="3">
                    <c:v>მოსალოდნელი</c:v>
                  </c:pt>
                  <c:pt idx="4">
                    <c:v>პროგნოზი</c:v>
                  </c:pt>
                  <c:pt idx="5">
                    <c:v>პროგნოზი</c:v>
                  </c:pt>
                  <c:pt idx="6">
                    <c:v>პროგნოზი</c:v>
                  </c:pt>
                  <c:pt idx="7">
                    <c:v>პროგნოზი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2">
                    <c:v>2013</c:v>
                  </c:pt>
                  <c:pt idx="3">
                    <c:v>2014</c:v>
                  </c:pt>
                  <c:pt idx="4">
                    <c:v>2015</c:v>
                  </c:pt>
                  <c:pt idx="5">
                    <c:v>2016</c:v>
                  </c:pt>
                  <c:pt idx="6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'პროგ საგარეო'!$E$5:$E$12</c:f>
              <c:numCache>
                <c:formatCode>0.0%</c:formatCode>
                <c:ptCount val="8"/>
                <c:pt idx="0">
                  <c:v>-0.2146128119986411</c:v>
                </c:pt>
                <c:pt idx="1">
                  <c:v>-0.20574032808307663</c:v>
                </c:pt>
                <c:pt idx="2">
                  <c:v>-0.14841108566609235</c:v>
                </c:pt>
                <c:pt idx="3">
                  <c:v>-0.16474443732985802</c:v>
                </c:pt>
                <c:pt idx="4">
                  <c:v>-0.15459229155421061</c:v>
                </c:pt>
                <c:pt idx="5">
                  <c:v>-0.146820019650756</c:v>
                </c:pt>
                <c:pt idx="6">
                  <c:v>-0.13854480926782958</c:v>
                </c:pt>
                <c:pt idx="7">
                  <c:v>-0.12625797143237671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8"/>
        <c:axId val="145851904"/>
        <c:axId val="109548032"/>
      </c:barChart>
      <c:catAx>
        <c:axId val="145851904"/>
        <c:scaling>
          <c:orientation val="minMax"/>
        </c:scaling>
        <c:delete val="0"/>
        <c:axPos val="b"/>
        <c:majorTickMark val="out"/>
        <c:minorTickMark val="none"/>
        <c:tickLblPos val="low"/>
        <c:crossAx val="109548032"/>
        <c:crosses val="autoZero"/>
        <c:auto val="1"/>
        <c:lblAlgn val="ctr"/>
        <c:lblOffset val="100"/>
        <c:noMultiLvlLbl val="0"/>
      </c:catAx>
      <c:valAx>
        <c:axId val="109548032"/>
        <c:scaling>
          <c:orientation val="minMax"/>
        </c:scaling>
        <c:delete val="0"/>
        <c:axPos val="l"/>
        <c:majorGridlines/>
        <c:numFmt formatCode="0.0%" sourceLinked="1"/>
        <c:majorTickMark val="out"/>
        <c:minorTickMark val="none"/>
        <c:tickLblPos val="nextTo"/>
        <c:crossAx val="145851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853658536585363E-2"/>
          <c:y val="0.92082345411521549"/>
          <c:w val="0.955073149488601"/>
          <c:h val="5.3739188641688244E-2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 sz="950" baseline="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ka-GE" sz="1600"/>
              <a:t>საგარეო სავაჭრო ბრუნვა</a:t>
            </a:r>
            <a:endParaRPr lang="en-US" sz="1600"/>
          </a:p>
        </c:rich>
      </c:tx>
      <c:overlay val="1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'პროგ საგარეო'!$D$33</c:f>
              <c:strCache>
                <c:ptCount val="1"/>
                <c:pt idx="0">
                  <c:v>ექსპორტი (%მშპ)</c:v>
                </c:pt>
              </c:strCache>
            </c:strRef>
          </c:tx>
          <c:spPr>
            <a:solidFill>
              <a:srgbClr val="C00000"/>
            </a:solidFill>
          </c:spPr>
          <c:invertIfNegative val="0"/>
          <c:cat>
            <c:multiLvlStrRef>
              <c:f>'პროგ საგარეო'!$B$34:$C$41</c:f>
              <c:multiLvlStrCache>
                <c:ptCount val="8"/>
                <c:lvl>
                  <c:pt idx="0">
                    <c:v>ფაქტი</c:v>
                  </c:pt>
                  <c:pt idx="1">
                    <c:v>ფაქტი</c:v>
                  </c:pt>
                  <c:pt idx="2">
                    <c:v>ფაქტი</c:v>
                  </c:pt>
                  <c:pt idx="3">
                    <c:v>მოსალოდნელი</c:v>
                  </c:pt>
                  <c:pt idx="4">
                    <c:v>პროგნოზი</c:v>
                  </c:pt>
                  <c:pt idx="5">
                    <c:v>პროგნოზი</c:v>
                  </c:pt>
                  <c:pt idx="6">
                    <c:v>პროგნოზი</c:v>
                  </c:pt>
                  <c:pt idx="7">
                    <c:v>პროგნოზი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2">
                    <c:v>2013</c:v>
                  </c:pt>
                  <c:pt idx="3">
                    <c:v>2014</c:v>
                  </c:pt>
                  <c:pt idx="4">
                    <c:v>2015</c:v>
                  </c:pt>
                  <c:pt idx="5">
                    <c:v>2016</c:v>
                  </c:pt>
                  <c:pt idx="6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'პროგ საგარეო'!$D$34:$D$41</c:f>
              <c:numCache>
                <c:formatCode>0.0%</c:formatCode>
                <c:ptCount val="8"/>
                <c:pt idx="0">
                  <c:v>0.22493933319731116</c:v>
                </c:pt>
                <c:pt idx="1">
                  <c:v>0.22098291247345087</c:v>
                </c:pt>
                <c:pt idx="2">
                  <c:v>0.26328513192763742</c:v>
                </c:pt>
                <c:pt idx="3">
                  <c:v>0.29348517906582333</c:v>
                </c:pt>
                <c:pt idx="4">
                  <c:v>0.33145812195670232</c:v>
                </c:pt>
                <c:pt idx="5">
                  <c:v>0.36511977295358022</c:v>
                </c:pt>
                <c:pt idx="6">
                  <c:v>0.40267131777504978</c:v>
                </c:pt>
                <c:pt idx="7">
                  <c:v>0.44742979401839272</c:v>
                </c:pt>
              </c:numCache>
            </c:numRef>
          </c:val>
        </c:ser>
        <c:ser>
          <c:idx val="1"/>
          <c:order val="1"/>
          <c:tx>
            <c:strRef>
              <c:f>'პროგ საგარეო'!$E$33</c:f>
              <c:strCache>
                <c:ptCount val="1"/>
                <c:pt idx="0">
                  <c:v>იმპორტი (%მშპ)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cat>
            <c:multiLvlStrRef>
              <c:f>'პროგ საგარეო'!$B$34:$C$41</c:f>
              <c:multiLvlStrCache>
                <c:ptCount val="8"/>
                <c:lvl>
                  <c:pt idx="0">
                    <c:v>ფაქტი</c:v>
                  </c:pt>
                  <c:pt idx="1">
                    <c:v>ფაქტი</c:v>
                  </c:pt>
                  <c:pt idx="2">
                    <c:v>ფაქტი</c:v>
                  </c:pt>
                  <c:pt idx="3">
                    <c:v>მოსალოდნელი</c:v>
                  </c:pt>
                  <c:pt idx="4">
                    <c:v>პროგნოზი</c:v>
                  </c:pt>
                  <c:pt idx="5">
                    <c:v>პროგნოზი</c:v>
                  </c:pt>
                  <c:pt idx="6">
                    <c:v>პროგნოზი</c:v>
                  </c:pt>
                  <c:pt idx="7">
                    <c:v>პროგნოზი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2">
                    <c:v>2013</c:v>
                  </c:pt>
                  <c:pt idx="3">
                    <c:v>2014</c:v>
                  </c:pt>
                  <c:pt idx="4">
                    <c:v>2015</c:v>
                  </c:pt>
                  <c:pt idx="5">
                    <c:v>2016</c:v>
                  </c:pt>
                  <c:pt idx="6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'პროგ საგარეო'!$E$34:$E$41</c:f>
              <c:numCache>
                <c:formatCode>0.0%</c:formatCode>
                <c:ptCount val="8"/>
                <c:pt idx="0">
                  <c:v>-0.46078081679578742</c:v>
                </c:pt>
                <c:pt idx="1">
                  <c:v>-0.48696032883616103</c:v>
                </c:pt>
                <c:pt idx="2">
                  <c:v>-0.47981305269449886</c:v>
                </c:pt>
                <c:pt idx="3">
                  <c:v>-0.5230596572582068</c:v>
                </c:pt>
                <c:pt idx="4">
                  <c:v>-0.56050820910826948</c:v>
                </c:pt>
                <c:pt idx="5">
                  <c:v>-0.59861403438862304</c:v>
                </c:pt>
                <c:pt idx="6">
                  <c:v>-0.63995637421913676</c:v>
                </c:pt>
                <c:pt idx="7">
                  <c:v>-0.68650722265819164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2"/>
        <c:overlap val="100"/>
        <c:axId val="145852928"/>
        <c:axId val="109550336"/>
      </c:barChart>
      <c:lineChart>
        <c:grouping val="standard"/>
        <c:varyColors val="0"/>
        <c:ser>
          <c:idx val="2"/>
          <c:order val="2"/>
          <c:tx>
            <c:strRef>
              <c:f>'პროგ საგარეო'!$F$33</c:f>
              <c:strCache>
                <c:ptCount val="1"/>
                <c:pt idx="0">
                  <c:v>სავაჭრო  ბალანსი (%მშპ)</c:v>
                </c:pt>
              </c:strCache>
            </c:strRef>
          </c:tx>
          <c:spPr>
            <a:ln w="38100">
              <a:solidFill>
                <a:srgbClr val="7030A0"/>
              </a:solidFill>
            </a:ln>
          </c:spPr>
          <c:marker>
            <c:symbol val="diamond"/>
            <c:size val="8"/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multiLvlStrRef>
              <c:f>'პროგ საგარეო'!$B$34:$C$41</c:f>
              <c:multiLvlStrCache>
                <c:ptCount val="8"/>
                <c:lvl>
                  <c:pt idx="0">
                    <c:v>ფაქტი</c:v>
                  </c:pt>
                  <c:pt idx="1">
                    <c:v>ფაქტი</c:v>
                  </c:pt>
                  <c:pt idx="2">
                    <c:v>ფაქტი</c:v>
                  </c:pt>
                  <c:pt idx="3">
                    <c:v>მოსალოდნელი</c:v>
                  </c:pt>
                  <c:pt idx="4">
                    <c:v>პროგნოზი</c:v>
                  </c:pt>
                  <c:pt idx="5">
                    <c:v>პროგნოზი</c:v>
                  </c:pt>
                  <c:pt idx="6">
                    <c:v>პროგნოზი</c:v>
                  </c:pt>
                  <c:pt idx="7">
                    <c:v>პროგნოზი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2">
                    <c:v>2013</c:v>
                  </c:pt>
                  <c:pt idx="3">
                    <c:v>2014</c:v>
                  </c:pt>
                  <c:pt idx="4">
                    <c:v>2015</c:v>
                  </c:pt>
                  <c:pt idx="5">
                    <c:v>2016</c:v>
                  </c:pt>
                  <c:pt idx="6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'პროგ საგარეო'!$F$34:$F$41</c:f>
              <c:numCache>
                <c:formatCode>0.0%</c:formatCode>
                <c:ptCount val="8"/>
                <c:pt idx="0">
                  <c:v>-0.23584148359847601</c:v>
                </c:pt>
                <c:pt idx="1">
                  <c:v>-0.26597741636271016</c:v>
                </c:pt>
                <c:pt idx="2">
                  <c:v>-0.21652792076686145</c:v>
                </c:pt>
                <c:pt idx="3">
                  <c:v>-0.22957447819238347</c:v>
                </c:pt>
                <c:pt idx="4">
                  <c:v>-0.22905008715156716</c:v>
                </c:pt>
                <c:pt idx="5">
                  <c:v>-0.23349426143504282</c:v>
                </c:pt>
                <c:pt idx="6">
                  <c:v>-0.23728505644408698</c:v>
                </c:pt>
                <c:pt idx="7">
                  <c:v>-0.23907742863979892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852928"/>
        <c:axId val="109550336"/>
      </c:lineChart>
      <c:catAx>
        <c:axId val="145852928"/>
        <c:scaling>
          <c:orientation val="minMax"/>
        </c:scaling>
        <c:delete val="0"/>
        <c:axPos val="b"/>
        <c:majorTickMark val="out"/>
        <c:minorTickMark val="none"/>
        <c:tickLblPos val="low"/>
        <c:crossAx val="109550336"/>
        <c:crosses val="autoZero"/>
        <c:auto val="1"/>
        <c:lblAlgn val="ctr"/>
        <c:lblOffset val="100"/>
        <c:noMultiLvlLbl val="0"/>
      </c:catAx>
      <c:valAx>
        <c:axId val="109550336"/>
        <c:scaling>
          <c:orientation val="minMax"/>
          <c:max val="0.5"/>
          <c:min val="-0.60000000000000009"/>
        </c:scaling>
        <c:delete val="0"/>
        <c:axPos val="l"/>
        <c:majorGridlines/>
        <c:numFmt formatCode="0.0%" sourceLinked="1"/>
        <c:majorTickMark val="out"/>
        <c:minorTickMark val="none"/>
        <c:tickLblPos val="nextTo"/>
        <c:crossAx val="145852928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txPr>
    <a:bodyPr/>
    <a:lstStyle/>
    <a:p>
      <a:pPr>
        <a:defRPr sz="800" baseline="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/>
          <a:lstStyle/>
          <a:p>
            <a:pPr>
              <a:defRPr sz="1600"/>
            </a:pPr>
            <a:r>
              <a:rPr lang="ka-GE" sz="1600"/>
              <a:t>ბიუჯეტის ბალანსი (</a:t>
            </a:r>
            <a:r>
              <a:rPr lang="en-US" sz="1600"/>
              <a:t>GFS 2001</a:t>
            </a:r>
            <a:r>
              <a:rPr lang="ka-GE" sz="1600"/>
              <a:t>)</a:t>
            </a:r>
            <a:endParaRPr lang="en-US" sz="1600"/>
          </a:p>
        </c:rich>
      </c:tx>
      <c:layout>
        <c:manualLayout>
          <c:xMode val="edge"/>
          <c:yMode val="edge"/>
          <c:x val="4.6828639395779602E-2"/>
          <c:y val="3.6730945821854912E-3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7.5965704827893957E-2"/>
          <c:y val="0.11711647614296147"/>
          <c:w val="0.88139769307871119"/>
          <c:h val="0.71386014764683337"/>
        </c:manualLayout>
      </c:layout>
      <c:lineChart>
        <c:grouping val="standard"/>
        <c:varyColors val="0"/>
        <c:ser>
          <c:idx val="0"/>
          <c:order val="0"/>
          <c:tx>
            <c:strRef>
              <c:f>'პროგ ფისკალური'!$B$2</c:f>
              <c:strCache>
                <c:ptCount val="1"/>
                <c:pt idx="0">
                  <c:v>საოპერაციო სალდო (% მშპ-სთან)</c:v>
                </c:pt>
              </c:strCache>
            </c:strRef>
          </c:tx>
          <c:spPr>
            <a:ln w="38100">
              <a:solidFill>
                <a:srgbClr val="00B0F0"/>
              </a:solidFill>
            </a:ln>
          </c:spPr>
          <c:marker>
            <c:symbol val="triangle"/>
            <c:size val="9"/>
            <c:spPr>
              <a:solidFill>
                <a:srgbClr val="00B0F0"/>
              </a:solidFill>
              <a:ln>
                <a:solidFill>
                  <a:srgbClr val="00B0F0"/>
                </a:solidFill>
              </a:ln>
            </c:spPr>
          </c:marker>
          <c:dPt>
            <c:idx val="7"/>
            <c:marker>
              <c:symbol val="triangle"/>
              <c:size val="7"/>
            </c:marker>
            <c:bubble3D val="0"/>
          </c:dPt>
          <c:cat>
            <c:strRef>
              <c:f>'პროგ ფისკალური'!$A$3:$A$10</c:f>
              <c:strCache>
                <c:ptCount val="8"/>
                <c:pt idx="0">
                  <c:v>2011 ფ</c:v>
                </c:pt>
                <c:pt idx="1">
                  <c:v>2012 ფ</c:v>
                </c:pt>
                <c:pt idx="2">
                  <c:v>2013 ფ</c:v>
                </c:pt>
                <c:pt idx="3">
                  <c:v>2014  მ</c:v>
                </c:pt>
                <c:pt idx="4">
                  <c:v>2015 პ</c:v>
                </c:pt>
                <c:pt idx="5">
                  <c:v>2016 პ</c:v>
                </c:pt>
                <c:pt idx="6">
                  <c:v>2017 პ</c:v>
                </c:pt>
                <c:pt idx="7">
                  <c:v>2018 პ</c:v>
                </c:pt>
              </c:strCache>
            </c:strRef>
          </c:cat>
          <c:val>
            <c:numRef>
              <c:f>'პროგ ფისკალური'!$B$3:$B$10</c:f>
              <c:numCache>
                <c:formatCode>0.0%</c:formatCode>
                <c:ptCount val="8"/>
                <c:pt idx="0">
                  <c:v>5.2617747730096628E-2</c:v>
                </c:pt>
                <c:pt idx="1">
                  <c:v>5.6636847269056524E-2</c:v>
                </c:pt>
                <c:pt idx="2">
                  <c:v>3.5933384917430408E-2</c:v>
                </c:pt>
                <c:pt idx="3">
                  <c:v>2.3066614944438246E-2</c:v>
                </c:pt>
                <c:pt idx="4">
                  <c:v>3.4870670614784056E-2</c:v>
                </c:pt>
                <c:pt idx="5">
                  <c:v>5.131955770322149E-2</c:v>
                </c:pt>
                <c:pt idx="6">
                  <c:v>5.2144029526869591E-2</c:v>
                </c:pt>
                <c:pt idx="7">
                  <c:v>5.3126566487551735E-2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403840"/>
        <c:axId val="145974400"/>
      </c:lineChart>
      <c:lineChart>
        <c:grouping val="standard"/>
        <c:varyColors val="0"/>
        <c:ser>
          <c:idx val="1"/>
          <c:order val="1"/>
          <c:tx>
            <c:strRef>
              <c:f>'პროგ ფისკალური'!$C$2</c:f>
              <c:strCache>
                <c:ptCount val="1"/>
                <c:pt idx="0">
                  <c:v>მთლიანი სალდო (% მშპ-სთან)</c:v>
                </c:pt>
              </c:strCache>
            </c:strRef>
          </c:tx>
          <c:spPr>
            <a:ln w="38100">
              <a:solidFill>
                <a:srgbClr val="7030A0"/>
              </a:solidFill>
            </a:ln>
          </c:spPr>
          <c:marker>
            <c:symbol val="diamond"/>
            <c:size val="7"/>
            <c:spPr>
              <a:solidFill>
                <a:srgbClr val="7030A0"/>
              </a:solidFill>
              <a:ln>
                <a:solidFill>
                  <a:srgbClr val="7030A0"/>
                </a:solidFill>
              </a:ln>
            </c:spPr>
          </c:marker>
          <c:cat>
            <c:strRef>
              <c:f>'პროგ ფისკალური'!$A$3:$A$10</c:f>
              <c:strCache>
                <c:ptCount val="8"/>
                <c:pt idx="0">
                  <c:v>2011 ფ</c:v>
                </c:pt>
                <c:pt idx="1">
                  <c:v>2012 ფ</c:v>
                </c:pt>
                <c:pt idx="2">
                  <c:v>2013 ფ</c:v>
                </c:pt>
                <c:pt idx="3">
                  <c:v>2014  მ</c:v>
                </c:pt>
                <c:pt idx="4">
                  <c:v>2015 პ</c:v>
                </c:pt>
                <c:pt idx="5">
                  <c:v>2016 პ</c:v>
                </c:pt>
                <c:pt idx="6">
                  <c:v>2017 პ</c:v>
                </c:pt>
                <c:pt idx="7">
                  <c:v>2018 პ</c:v>
                </c:pt>
              </c:strCache>
            </c:strRef>
          </c:cat>
          <c:val>
            <c:numRef>
              <c:f>'პროგ ფისკალური'!$C$3:$C$10</c:f>
              <c:numCache>
                <c:formatCode>0.0%</c:formatCode>
                <c:ptCount val="8"/>
                <c:pt idx="0">
                  <c:v>-8.6582347112188953E-3</c:v>
                </c:pt>
                <c:pt idx="1">
                  <c:v>-5.9107048563430513E-3</c:v>
                </c:pt>
                <c:pt idx="2">
                  <c:v>-1.1216767468425412E-2</c:v>
                </c:pt>
                <c:pt idx="3">
                  <c:v>-2.9201717581963427E-2</c:v>
                </c:pt>
                <c:pt idx="4">
                  <c:v>-2.0244448736755821E-2</c:v>
                </c:pt>
                <c:pt idx="5">
                  <c:v>-1.9395016790849592E-2</c:v>
                </c:pt>
                <c:pt idx="6">
                  <c:v>-1.7781114068662531E-2</c:v>
                </c:pt>
                <c:pt idx="7">
                  <c:v>-1.2535481980208837E-2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916416"/>
        <c:axId val="145974976"/>
      </c:lineChart>
      <c:catAx>
        <c:axId val="130403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 baseline="0"/>
            </a:pPr>
            <a:endParaRPr lang="en-US"/>
          </a:p>
        </c:txPr>
        <c:crossAx val="145974400"/>
        <c:crosses val="autoZero"/>
        <c:auto val="1"/>
        <c:lblAlgn val="ctr"/>
        <c:lblOffset val="100"/>
        <c:noMultiLvlLbl val="0"/>
      </c:catAx>
      <c:valAx>
        <c:axId val="145974400"/>
        <c:scaling>
          <c:orientation val="minMax"/>
          <c:max val="6.0000000000000012E-2"/>
          <c:min val="-4.0000000000000008E-2"/>
        </c:scaling>
        <c:delete val="0"/>
        <c:axPos val="l"/>
        <c:majorGridlines/>
        <c:numFmt formatCode="0.0%" sourceLinked="1"/>
        <c:majorTickMark val="out"/>
        <c:minorTickMark val="none"/>
        <c:tickLblPos val="nextTo"/>
        <c:crossAx val="130403840"/>
        <c:crosses val="autoZero"/>
        <c:crossBetween val="between"/>
        <c:majorUnit val="2.0000000000000004E-2"/>
      </c:valAx>
      <c:valAx>
        <c:axId val="145974976"/>
        <c:scaling>
          <c:orientation val="minMax"/>
        </c:scaling>
        <c:delete val="1"/>
        <c:axPos val="r"/>
        <c:numFmt formatCode="0.0%" sourceLinked="1"/>
        <c:majorTickMark val="out"/>
        <c:minorTickMark val="none"/>
        <c:tickLblPos val="nextTo"/>
        <c:crossAx val="145916416"/>
        <c:crosses val="max"/>
        <c:crossBetween val="between"/>
      </c:valAx>
      <c:catAx>
        <c:axId val="14591641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45974976"/>
        <c:crosses val="autoZero"/>
        <c:auto val="1"/>
        <c:lblAlgn val="ctr"/>
        <c:lblOffset val="100"/>
        <c:noMultiLvlLbl val="0"/>
      </c:catAx>
    </c:plotArea>
    <c:legend>
      <c:legendPos val="b"/>
      <c:overlay val="0"/>
      <c:txPr>
        <a:bodyPr/>
        <a:lstStyle/>
        <a:p>
          <a:pPr>
            <a:defRPr sz="900" baseline="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layout>
        <c:manualLayout>
          <c:xMode val="edge"/>
          <c:yMode val="edge"/>
          <c:x val="9.2427002566071045E-2"/>
          <c:y val="3.4320020408251505E-3"/>
        </c:manualLayout>
      </c:layout>
      <c:overlay val="1"/>
      <c:txPr>
        <a:bodyPr/>
        <a:lstStyle/>
        <a:p>
          <a:pPr>
            <a:defRPr sz="1600"/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3305814371797812E-2"/>
          <c:y val="8.247641376865171E-2"/>
          <c:w val="0.89872487282963143"/>
          <c:h val="0.859905685642359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'პროგ ფისკალური'!$B$22</c:f>
              <c:strCache>
                <c:ptCount val="1"/>
                <c:pt idx="0">
                  <c:v>გადასახადები (მლნ ლარებში)</c:v>
                </c:pt>
              </c:strCache>
            </c:strRef>
          </c:tx>
          <c:spPr>
            <a:solidFill>
              <a:srgbClr val="00B0F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'პროგ ფისკალური'!$A$23:$A$30</c:f>
              <c:strCache>
                <c:ptCount val="8"/>
                <c:pt idx="0">
                  <c:v>2011 ფ</c:v>
                </c:pt>
                <c:pt idx="1">
                  <c:v>2012 ფ</c:v>
                </c:pt>
                <c:pt idx="2">
                  <c:v>2013 ფ</c:v>
                </c:pt>
                <c:pt idx="3">
                  <c:v>2014  ფ</c:v>
                </c:pt>
                <c:pt idx="4">
                  <c:v>2015 პ</c:v>
                </c:pt>
                <c:pt idx="5">
                  <c:v>2016 პ</c:v>
                </c:pt>
                <c:pt idx="6">
                  <c:v>2017 პ</c:v>
                </c:pt>
                <c:pt idx="7">
                  <c:v>2018 პ</c:v>
                </c:pt>
              </c:strCache>
            </c:strRef>
          </c:cat>
          <c:val>
            <c:numRef>
              <c:f>'პროგ ფისკალური'!$B$23:$B$30</c:f>
              <c:numCache>
                <c:formatCode>0</c:formatCode>
                <c:ptCount val="8"/>
                <c:pt idx="0">
                  <c:v>6134.7518580236001</c:v>
                </c:pt>
                <c:pt idx="1">
                  <c:v>6670.9694821400008</c:v>
                </c:pt>
                <c:pt idx="2">
                  <c:v>6659.2953364259065</c:v>
                </c:pt>
                <c:pt idx="3">
                  <c:v>7242</c:v>
                </c:pt>
                <c:pt idx="4">
                  <c:v>8030</c:v>
                </c:pt>
                <c:pt idx="5">
                  <c:v>9064</c:v>
                </c:pt>
                <c:pt idx="6">
                  <c:v>9906</c:v>
                </c:pt>
                <c:pt idx="7">
                  <c:v>10797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45917440"/>
        <c:axId val="145977280"/>
      </c:barChart>
      <c:catAx>
        <c:axId val="145917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45977280"/>
        <c:crosses val="autoZero"/>
        <c:auto val="1"/>
        <c:lblAlgn val="ctr"/>
        <c:lblOffset val="100"/>
        <c:noMultiLvlLbl val="0"/>
      </c:catAx>
      <c:valAx>
        <c:axId val="145977280"/>
        <c:scaling>
          <c:orientation val="minMax"/>
          <c:max val="11000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145917440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layout>
        <c:manualLayout>
          <c:xMode val="edge"/>
          <c:yMode val="edge"/>
          <c:x val="9.0444880325596957E-2"/>
          <c:y val="0"/>
        </c:manualLayout>
      </c:layout>
      <c:overlay val="1"/>
      <c:txPr>
        <a:bodyPr/>
        <a:lstStyle/>
        <a:p>
          <a:pPr>
            <a:defRPr sz="1600"/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7.0841845134766213E-2"/>
          <c:y val="9.4190404967995342E-2"/>
          <c:w val="0.91129376184858746"/>
          <c:h val="0.773900919679226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'პროგ ფისკალური'!$B$46</c:f>
              <c:strCache>
                <c:ptCount val="1"/>
                <c:pt idx="0">
                  <c:v>შემოსავლები (მლნ ლარებში)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'პროგ ფისკალური'!$A$47:$A$54</c:f>
              <c:strCache>
                <c:ptCount val="8"/>
                <c:pt idx="0">
                  <c:v>2011 ფ</c:v>
                </c:pt>
                <c:pt idx="1">
                  <c:v>2012 ფ</c:v>
                </c:pt>
                <c:pt idx="2">
                  <c:v>2013 ფ</c:v>
                </c:pt>
                <c:pt idx="3">
                  <c:v>2014  ფ</c:v>
                </c:pt>
                <c:pt idx="4">
                  <c:v>2015 პ</c:v>
                </c:pt>
                <c:pt idx="5">
                  <c:v>2016 პ</c:v>
                </c:pt>
                <c:pt idx="6">
                  <c:v>2017 პ</c:v>
                </c:pt>
                <c:pt idx="7">
                  <c:v>2018 პ</c:v>
                </c:pt>
              </c:strCache>
            </c:strRef>
          </c:cat>
          <c:val>
            <c:numRef>
              <c:f>'პროგ ფისკალური'!$B$47:$B$54</c:f>
              <c:numCache>
                <c:formatCode>0</c:formatCode>
                <c:ptCount val="8"/>
                <c:pt idx="0">
                  <c:v>6873.6614105635999</c:v>
                </c:pt>
                <c:pt idx="1">
                  <c:v>7560.0456340400006</c:v>
                </c:pt>
                <c:pt idx="2">
                  <c:v>7434.1522711159068</c:v>
                </c:pt>
                <c:pt idx="3">
                  <c:v>8118.8</c:v>
                </c:pt>
                <c:pt idx="4">
                  <c:v>8765</c:v>
                </c:pt>
                <c:pt idx="5">
                  <c:v>9794</c:v>
                </c:pt>
                <c:pt idx="6">
                  <c:v>10606</c:v>
                </c:pt>
                <c:pt idx="7">
                  <c:v>11497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45917952"/>
        <c:axId val="145979008"/>
      </c:barChart>
      <c:catAx>
        <c:axId val="145917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45979008"/>
        <c:crosses val="autoZero"/>
        <c:auto val="1"/>
        <c:lblAlgn val="ctr"/>
        <c:lblOffset val="100"/>
        <c:noMultiLvlLbl val="0"/>
      </c:catAx>
      <c:valAx>
        <c:axId val="145979008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crossAx val="14591795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/>
          <a:lstStyle/>
          <a:p>
            <a:pPr>
              <a:defRPr sz="1800"/>
            </a:pPr>
            <a:r>
              <a:rPr lang="ka-GE" sz="1800"/>
              <a:t>მთავრობის ვალი</a:t>
            </a:r>
            <a:endParaRPr lang="en-US" sz="18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5.9692748647824839E-2"/>
          <c:y val="2.6240265791164674E-2"/>
          <c:w val="0.92088120548835162"/>
          <c:h val="0.771641504249063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'პროგ ფისკალური'!$U$22</c:f>
              <c:strCache>
                <c:ptCount val="1"/>
                <c:pt idx="0">
                  <c:v>მთვრობის საგარეო ვალი (%მშპ)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cat>
            <c:multiLvlStrRef>
              <c:f>'პროგ ფისკალური'!$S$23:$T$30</c:f>
              <c:multiLvlStrCache>
                <c:ptCount val="8"/>
                <c:lvl>
                  <c:pt idx="0">
                    <c:v>ფაქტი</c:v>
                  </c:pt>
                  <c:pt idx="1">
                    <c:v>ფაქტი</c:v>
                  </c:pt>
                  <c:pt idx="2">
                    <c:v>ფაქტი</c:v>
                  </c:pt>
                  <c:pt idx="3">
                    <c:v>ფაქტი</c:v>
                  </c:pt>
                  <c:pt idx="4">
                    <c:v>პროგნოზი</c:v>
                  </c:pt>
                  <c:pt idx="5">
                    <c:v>პროგნოზი</c:v>
                  </c:pt>
                  <c:pt idx="6">
                    <c:v>პროგნოზი</c:v>
                  </c:pt>
                  <c:pt idx="7">
                    <c:v>პროგნოზი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2">
                    <c:v>2013</c:v>
                  </c:pt>
                  <c:pt idx="3">
                    <c:v>2014</c:v>
                  </c:pt>
                  <c:pt idx="4">
                    <c:v>2015</c:v>
                  </c:pt>
                  <c:pt idx="5">
                    <c:v>2016</c:v>
                  </c:pt>
                  <c:pt idx="6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'პროგ ფისკალური'!$U$23:$U$30</c:f>
              <c:numCache>
                <c:formatCode>0.0%</c:formatCode>
                <c:ptCount val="8"/>
                <c:pt idx="0">
                  <c:v>0.28821178236541106</c:v>
                </c:pt>
                <c:pt idx="1">
                  <c:v>0.27585582694901711</c:v>
                </c:pt>
                <c:pt idx="2">
                  <c:v>0.27175779319322652</c:v>
                </c:pt>
                <c:pt idx="3">
                  <c:v>0.26815853620690311</c:v>
                </c:pt>
                <c:pt idx="4">
                  <c:v>0.27325638643306815</c:v>
                </c:pt>
                <c:pt idx="5">
                  <c:v>0.26915904837749371</c:v>
                </c:pt>
                <c:pt idx="6">
                  <c:v>0.26100977121754904</c:v>
                </c:pt>
                <c:pt idx="7">
                  <c:v>0.25288503998388961</c:v>
                </c:pt>
              </c:numCache>
            </c:numRef>
          </c:val>
        </c:ser>
        <c:ser>
          <c:idx val="1"/>
          <c:order val="1"/>
          <c:tx>
            <c:strRef>
              <c:f>'პროგ ფისკალური'!$V$22</c:f>
              <c:strCache>
                <c:ptCount val="1"/>
                <c:pt idx="0">
                  <c:v>მთვრობის საშიანო ვალი (%მშპ)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multiLvlStrRef>
              <c:f>'პროგ ფისკალური'!$S$23:$T$30</c:f>
              <c:multiLvlStrCache>
                <c:ptCount val="8"/>
                <c:lvl>
                  <c:pt idx="0">
                    <c:v>ფაქტი</c:v>
                  </c:pt>
                  <c:pt idx="1">
                    <c:v>ფაქტი</c:v>
                  </c:pt>
                  <c:pt idx="2">
                    <c:v>ფაქტი</c:v>
                  </c:pt>
                  <c:pt idx="3">
                    <c:v>ფაქტი</c:v>
                  </c:pt>
                  <c:pt idx="4">
                    <c:v>პროგნოზი</c:v>
                  </c:pt>
                  <c:pt idx="5">
                    <c:v>პროგნოზი</c:v>
                  </c:pt>
                  <c:pt idx="6">
                    <c:v>პროგნოზი</c:v>
                  </c:pt>
                  <c:pt idx="7">
                    <c:v>პროგნოზი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2">
                    <c:v>2013</c:v>
                  </c:pt>
                  <c:pt idx="3">
                    <c:v>2014</c:v>
                  </c:pt>
                  <c:pt idx="4">
                    <c:v>2015</c:v>
                  </c:pt>
                  <c:pt idx="5">
                    <c:v>2016</c:v>
                  </c:pt>
                  <c:pt idx="6">
                    <c:v>2017</c:v>
                  </c:pt>
                  <c:pt idx="7">
                    <c:v>2018</c:v>
                  </c:pt>
                </c:lvl>
              </c:multiLvlStrCache>
            </c:multiLvlStrRef>
          </c:cat>
          <c:val>
            <c:numRef>
              <c:f>'პროგ ფისკალური'!$V$23:$V$30</c:f>
              <c:numCache>
                <c:formatCode>0.0%</c:formatCode>
                <c:ptCount val="8"/>
                <c:pt idx="0">
                  <c:v>7.6511708286314456E-2</c:v>
                </c:pt>
                <c:pt idx="1">
                  <c:v>7.2426318145106444E-2</c:v>
                </c:pt>
                <c:pt idx="2">
                  <c:v>7.5124721091315266E-2</c:v>
                </c:pt>
                <c:pt idx="3">
                  <c:v>8.6999999999999994E-2</c:v>
                </c:pt>
                <c:pt idx="4">
                  <c:v>9.8770939115809128E-2</c:v>
                </c:pt>
                <c:pt idx="5">
                  <c:v>9.6171249187547561E-2</c:v>
                </c:pt>
                <c:pt idx="6">
                  <c:v>9.3256989607329921E-2</c:v>
                </c:pt>
                <c:pt idx="7">
                  <c:v>9.0539607849055029E-2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45919488"/>
        <c:axId val="145980736"/>
      </c:barChart>
      <c:catAx>
        <c:axId val="145919488"/>
        <c:scaling>
          <c:orientation val="minMax"/>
        </c:scaling>
        <c:delete val="0"/>
        <c:axPos val="b"/>
        <c:majorTickMark val="out"/>
        <c:minorTickMark val="none"/>
        <c:tickLblPos val="nextTo"/>
        <c:crossAx val="145980736"/>
        <c:crosses val="autoZero"/>
        <c:auto val="1"/>
        <c:lblAlgn val="ctr"/>
        <c:lblOffset val="100"/>
        <c:noMultiLvlLbl val="0"/>
      </c:catAx>
      <c:valAx>
        <c:axId val="145980736"/>
        <c:scaling>
          <c:orientation val="minMax"/>
          <c:max val="0.35000000000000003"/>
        </c:scaling>
        <c:delete val="0"/>
        <c:axPos val="l"/>
        <c:majorGridlines/>
        <c:numFmt formatCode="0.0%" sourceLinked="1"/>
        <c:majorTickMark val="out"/>
        <c:minorTickMark val="none"/>
        <c:tickLblPos val="nextTo"/>
        <c:crossAx val="145919488"/>
        <c:crosses val="autoZero"/>
        <c:crossBetween val="between"/>
      </c:valAx>
    </c:plotArea>
    <c:legend>
      <c:legendPos val="b"/>
      <c:overlay val="0"/>
    </c:legend>
    <c:plotVisOnly val="1"/>
    <c:dispBlanksAs val="gap"/>
    <c:showDLblsOverMax val="0"/>
  </c:chart>
  <c:txPr>
    <a:bodyPr/>
    <a:lstStyle/>
    <a:p>
      <a:pPr>
        <a:defRPr sz="800" baseline="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5" Type="http://schemas.openxmlformats.org/officeDocument/2006/relationships/chart" Target="../charts/chart8.xml"/><Relationship Id="rId4" Type="http://schemas.openxmlformats.org/officeDocument/2006/relationships/chart" Target="../charts/chart7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4.xml"/><Relationship Id="rId2" Type="http://schemas.openxmlformats.org/officeDocument/2006/relationships/chart" Target="../charts/chart13.xml"/><Relationship Id="rId1" Type="http://schemas.openxmlformats.org/officeDocument/2006/relationships/chart" Target="../charts/chart12.xml"/><Relationship Id="rId5" Type="http://schemas.openxmlformats.org/officeDocument/2006/relationships/chart" Target="../charts/chart16.xml"/><Relationship Id="rId4" Type="http://schemas.openxmlformats.org/officeDocument/2006/relationships/chart" Target="../charts/chart15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9.xml"/><Relationship Id="rId1" Type="http://schemas.openxmlformats.org/officeDocument/2006/relationships/chart" Target="../charts/chart18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1.xml"/><Relationship Id="rId1" Type="http://schemas.openxmlformats.org/officeDocument/2006/relationships/chart" Target="../charts/chart20.xml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4.xml"/><Relationship Id="rId2" Type="http://schemas.openxmlformats.org/officeDocument/2006/relationships/chart" Target="../charts/chart23.xml"/><Relationship Id="rId1" Type="http://schemas.openxmlformats.org/officeDocument/2006/relationships/chart" Target="../charts/chart22.xml"/><Relationship Id="rId4" Type="http://schemas.openxmlformats.org/officeDocument/2006/relationships/chart" Target="../charts/chart2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209550</xdr:colOff>
      <xdr:row>1</xdr:row>
      <xdr:rowOff>123825</xdr:rowOff>
    </xdr:from>
    <xdr:to>
      <xdr:col>16</xdr:col>
      <xdr:colOff>352426</xdr:colOff>
      <xdr:row>19</xdr:row>
      <xdr:rowOff>180975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180974</xdr:colOff>
      <xdr:row>28</xdr:row>
      <xdr:rowOff>90486</xdr:rowOff>
    </xdr:from>
    <xdr:to>
      <xdr:col>16</xdr:col>
      <xdr:colOff>390525</xdr:colOff>
      <xdr:row>47</xdr:row>
      <xdr:rowOff>171450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391584</xdr:colOff>
      <xdr:row>52</xdr:row>
      <xdr:rowOff>169333</xdr:rowOff>
    </xdr:from>
    <xdr:to>
      <xdr:col>19</xdr:col>
      <xdr:colOff>275166</xdr:colOff>
      <xdr:row>76</xdr:row>
      <xdr:rowOff>137583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200025</xdr:colOff>
      <xdr:row>7</xdr:row>
      <xdr:rowOff>19050</xdr:rowOff>
    </xdr:from>
    <xdr:to>
      <xdr:col>18</xdr:col>
      <xdr:colOff>238124</xdr:colOff>
      <xdr:row>28</xdr:row>
      <xdr:rowOff>104774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533399</xdr:colOff>
      <xdr:row>35</xdr:row>
      <xdr:rowOff>61912</xdr:rowOff>
    </xdr:from>
    <xdr:to>
      <xdr:col>18</xdr:col>
      <xdr:colOff>190500</xdr:colOff>
      <xdr:row>56</xdr:row>
      <xdr:rowOff>142875</xdr:rowOff>
    </xdr:to>
    <xdr:graphicFrame macro="">
      <xdr:nvGraphicFramePr>
        <xdr:cNvPr id="8" name="Chart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1085850</xdr:colOff>
      <xdr:row>67</xdr:row>
      <xdr:rowOff>4762</xdr:rowOff>
    </xdr:from>
    <xdr:to>
      <xdr:col>16</xdr:col>
      <xdr:colOff>180975</xdr:colOff>
      <xdr:row>90</xdr:row>
      <xdr:rowOff>142875</xdr:rowOff>
    </xdr:to>
    <xdr:graphicFrame macro="">
      <xdr:nvGraphicFramePr>
        <xdr:cNvPr id="9" name="Chart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647700</xdr:colOff>
      <xdr:row>99</xdr:row>
      <xdr:rowOff>14286</xdr:rowOff>
    </xdr:from>
    <xdr:to>
      <xdr:col>15</xdr:col>
      <xdr:colOff>419100</xdr:colOff>
      <xdr:row>123</xdr:row>
      <xdr:rowOff>0</xdr:rowOff>
    </xdr:to>
    <xdr:graphicFrame macro="">
      <xdr:nvGraphicFramePr>
        <xdr:cNvPr id="11" name="Chart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57149</xdr:colOff>
      <xdr:row>132</xdr:row>
      <xdr:rowOff>80962</xdr:rowOff>
    </xdr:from>
    <xdr:to>
      <xdr:col>17</xdr:col>
      <xdr:colOff>390524</xdr:colOff>
      <xdr:row>156</xdr:row>
      <xdr:rowOff>38100</xdr:rowOff>
    </xdr:to>
    <xdr:graphicFrame macro="">
      <xdr:nvGraphicFramePr>
        <xdr:cNvPr id="12" name="Chart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552450</xdr:colOff>
      <xdr:row>8</xdr:row>
      <xdr:rowOff>33336</xdr:rowOff>
    </xdr:from>
    <xdr:to>
      <xdr:col>18</xdr:col>
      <xdr:colOff>333375</xdr:colOff>
      <xdr:row>33</xdr:row>
      <xdr:rowOff>19049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390524</xdr:colOff>
      <xdr:row>40</xdr:row>
      <xdr:rowOff>147637</xdr:rowOff>
    </xdr:from>
    <xdr:to>
      <xdr:col>18</xdr:col>
      <xdr:colOff>126999</xdr:colOff>
      <xdr:row>65</xdr:row>
      <xdr:rowOff>84667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257174</xdr:colOff>
      <xdr:row>76</xdr:row>
      <xdr:rowOff>66674</xdr:rowOff>
    </xdr:from>
    <xdr:to>
      <xdr:col>17</xdr:col>
      <xdr:colOff>200024</xdr:colOff>
      <xdr:row>98</xdr:row>
      <xdr:rowOff>171449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390525</xdr:colOff>
      <xdr:row>0</xdr:row>
      <xdr:rowOff>0</xdr:rowOff>
    </xdr:from>
    <xdr:to>
      <xdr:col>15</xdr:col>
      <xdr:colOff>361951</xdr:colOff>
      <xdr:row>17</xdr:row>
      <xdr:rowOff>171450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542924</xdr:colOff>
      <xdr:row>27</xdr:row>
      <xdr:rowOff>185736</xdr:rowOff>
    </xdr:from>
    <xdr:to>
      <xdr:col>16</xdr:col>
      <xdr:colOff>142875</xdr:colOff>
      <xdr:row>47</xdr:row>
      <xdr:rowOff>76200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247649</xdr:colOff>
      <xdr:row>51</xdr:row>
      <xdr:rowOff>23812</xdr:rowOff>
    </xdr:from>
    <xdr:to>
      <xdr:col>16</xdr:col>
      <xdr:colOff>142874</xdr:colOff>
      <xdr:row>69</xdr:row>
      <xdr:rowOff>114300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20</xdr:col>
      <xdr:colOff>266700</xdr:colOff>
      <xdr:row>1</xdr:row>
      <xdr:rowOff>323851</xdr:rowOff>
    </xdr:from>
    <xdr:to>
      <xdr:col>32</xdr:col>
      <xdr:colOff>428625</xdr:colOff>
      <xdr:row>25</xdr:row>
      <xdr:rowOff>123826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17</xdr:col>
      <xdr:colOff>1981200</xdr:colOff>
      <xdr:row>45</xdr:row>
      <xdr:rowOff>85724</xdr:rowOff>
    </xdr:from>
    <xdr:to>
      <xdr:col>28</xdr:col>
      <xdr:colOff>542925</xdr:colOff>
      <xdr:row>67</xdr:row>
      <xdr:rowOff>152399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581026</xdr:colOff>
      <xdr:row>13</xdr:row>
      <xdr:rowOff>9525</xdr:rowOff>
    </xdr:from>
    <xdr:to>
      <xdr:col>15</xdr:col>
      <xdr:colOff>400050</xdr:colOff>
      <xdr:row>37</xdr:row>
      <xdr:rowOff>66675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542925</xdr:colOff>
      <xdr:row>1</xdr:row>
      <xdr:rowOff>152401</xdr:rowOff>
    </xdr:from>
    <xdr:to>
      <xdr:col>20</xdr:col>
      <xdr:colOff>390524</xdr:colOff>
      <xdr:row>22</xdr:row>
      <xdr:rowOff>28575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142874</xdr:colOff>
      <xdr:row>32</xdr:row>
      <xdr:rowOff>52387</xdr:rowOff>
    </xdr:from>
    <xdr:to>
      <xdr:col>19</xdr:col>
      <xdr:colOff>180975</xdr:colOff>
      <xdr:row>55</xdr:row>
      <xdr:rowOff>142875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552450</xdr:colOff>
      <xdr:row>6</xdr:row>
      <xdr:rowOff>47625</xdr:rowOff>
    </xdr:from>
    <xdr:to>
      <xdr:col>20</xdr:col>
      <xdr:colOff>514350</xdr:colOff>
      <xdr:row>28</xdr:row>
      <xdr:rowOff>114300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419101</xdr:colOff>
      <xdr:row>31</xdr:row>
      <xdr:rowOff>128586</xdr:rowOff>
    </xdr:from>
    <xdr:to>
      <xdr:col>19</xdr:col>
      <xdr:colOff>447675</xdr:colOff>
      <xdr:row>50</xdr:row>
      <xdr:rowOff>95250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542925</xdr:colOff>
      <xdr:row>0</xdr:row>
      <xdr:rowOff>133350</xdr:rowOff>
    </xdr:from>
    <xdr:to>
      <xdr:col>15</xdr:col>
      <xdr:colOff>333376</xdr:colOff>
      <xdr:row>15</xdr:row>
      <xdr:rowOff>171450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542924</xdr:colOff>
      <xdr:row>20</xdr:row>
      <xdr:rowOff>185736</xdr:rowOff>
    </xdr:from>
    <xdr:to>
      <xdr:col>15</xdr:col>
      <xdr:colOff>342900</xdr:colOff>
      <xdr:row>39</xdr:row>
      <xdr:rowOff>76200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</xdr:col>
      <xdr:colOff>247649</xdr:colOff>
      <xdr:row>43</xdr:row>
      <xdr:rowOff>23812</xdr:rowOff>
    </xdr:from>
    <xdr:to>
      <xdr:col>16</xdr:col>
      <xdr:colOff>142874</xdr:colOff>
      <xdr:row>60</xdr:row>
      <xdr:rowOff>114300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18</xdr:col>
      <xdr:colOff>1066800</xdr:colOff>
      <xdr:row>32</xdr:row>
      <xdr:rowOff>142875</xdr:rowOff>
    </xdr:from>
    <xdr:to>
      <xdr:col>29</xdr:col>
      <xdr:colOff>133351</xdr:colOff>
      <xdr:row>52</xdr:row>
      <xdr:rowOff>14287</xdr:rowOff>
    </xdr:to>
    <xdr:graphicFrame macro="">
      <xdr:nvGraphicFramePr>
        <xdr:cNvPr id="8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2:C67"/>
  <sheetViews>
    <sheetView tabSelected="1" topLeftCell="A13" zoomScale="90" zoomScaleNormal="90" workbookViewId="0">
      <selection activeCell="H51" sqref="H51"/>
    </sheetView>
  </sheetViews>
  <sheetFormatPr defaultRowHeight="15"/>
  <cols>
    <col min="2" max="2" width="18.28515625" bestFit="1" customWidth="1"/>
    <col min="3" max="3" width="16.42578125" bestFit="1" customWidth="1"/>
  </cols>
  <sheetData>
    <row r="2" spans="1:3" ht="37.5" customHeight="1">
      <c r="B2" s="2" t="s">
        <v>2</v>
      </c>
      <c r="C2" s="2" t="s">
        <v>3</v>
      </c>
    </row>
    <row r="3" spans="1:3">
      <c r="A3">
        <v>2001</v>
      </c>
      <c r="B3" s="25">
        <v>6673.9981098035269</v>
      </c>
      <c r="C3" s="4">
        <v>4.8054517419090503E-2</v>
      </c>
    </row>
    <row r="4" spans="1:3">
      <c r="A4">
        <v>2002</v>
      </c>
      <c r="B4" s="25">
        <v>7456.0259600321851</v>
      </c>
      <c r="C4" s="4">
        <v>5.4738393934931073E-2</v>
      </c>
    </row>
    <row r="5" spans="1:3">
      <c r="A5">
        <v>2003</v>
      </c>
      <c r="B5" s="25">
        <v>8564.0927813659673</v>
      </c>
      <c r="C5" s="4">
        <v>0.11058101011804911</v>
      </c>
    </row>
    <row r="6" spans="1:3">
      <c r="A6">
        <v>2004</v>
      </c>
      <c r="B6" s="25">
        <v>9824.2954789006544</v>
      </c>
      <c r="C6" s="4">
        <v>5.8596286839141642E-2</v>
      </c>
    </row>
    <row r="7" spans="1:3">
      <c r="A7">
        <v>2005</v>
      </c>
      <c r="B7" s="25">
        <v>11620.942438490816</v>
      </c>
      <c r="C7" s="4">
        <v>9.5930863048882209E-2</v>
      </c>
    </row>
    <row r="8" spans="1:3">
      <c r="A8">
        <v>2006</v>
      </c>
      <c r="B8" s="25">
        <v>13789.913218215348</v>
      </c>
      <c r="C8" s="4">
        <v>9.3839591366024599E-2</v>
      </c>
    </row>
    <row r="9" spans="1:3">
      <c r="A9">
        <v>2007</v>
      </c>
      <c r="B9" s="25">
        <v>16993.778789722528</v>
      </c>
      <c r="C9" s="4">
        <v>0.12337855415763532</v>
      </c>
    </row>
    <row r="10" spans="1:3">
      <c r="A10">
        <v>2008</v>
      </c>
      <c r="B10" s="25">
        <v>19074.852303629592</v>
      </c>
      <c r="C10" s="4">
        <v>2.3140470783381106E-2</v>
      </c>
    </row>
    <row r="11" spans="1:3">
      <c r="A11">
        <v>2009</v>
      </c>
      <c r="B11" s="25">
        <v>17985.954595150855</v>
      </c>
      <c r="C11" s="4">
        <v>-3.775773961108575E-2</v>
      </c>
    </row>
    <row r="12" spans="1:3">
      <c r="A12">
        <v>2010</v>
      </c>
      <c r="B12" s="25">
        <v>20743.364248842241</v>
      </c>
      <c r="C12" s="4">
        <v>6.2530275808480029E-2</v>
      </c>
    </row>
    <row r="13" spans="1:3">
      <c r="A13">
        <v>2011</v>
      </c>
      <c r="B13" s="25">
        <v>24343.986583464648</v>
      </c>
      <c r="C13" s="4">
        <v>7.1735484955221196E-2</v>
      </c>
    </row>
    <row r="14" spans="1:3">
      <c r="A14">
        <v>2012</v>
      </c>
      <c r="B14" s="25">
        <v>26167.283503300001</v>
      </c>
      <c r="C14" s="4">
        <v>6.182116729999998E-2</v>
      </c>
    </row>
    <row r="15" spans="1:3">
      <c r="A15">
        <v>2013</v>
      </c>
      <c r="B15" s="25">
        <v>26847.354249055072</v>
      </c>
      <c r="C15" s="4">
        <v>3.3199310024192297E-2</v>
      </c>
    </row>
    <row r="16" spans="1:3">
      <c r="A16">
        <v>2014</v>
      </c>
      <c r="B16" s="25">
        <v>29187</v>
      </c>
      <c r="C16" s="4">
        <v>4.8000000000000001E-2</v>
      </c>
    </row>
    <row r="29" spans="1:2">
      <c r="B29" t="s">
        <v>1</v>
      </c>
    </row>
    <row r="30" spans="1:2">
      <c r="A30">
        <v>2001</v>
      </c>
      <c r="B30" s="25">
        <v>1521.8087729360941</v>
      </c>
    </row>
    <row r="31" spans="1:2">
      <c r="A31">
        <v>2002</v>
      </c>
      <c r="B31" s="25">
        <v>1711.2292206148581</v>
      </c>
    </row>
    <row r="32" spans="1:2">
      <c r="A32">
        <v>2003</v>
      </c>
      <c r="B32" s="25">
        <v>1977.8607059060514</v>
      </c>
    </row>
    <row r="33" spans="1:2">
      <c r="A33">
        <v>2004</v>
      </c>
      <c r="B33" s="25">
        <v>2275.5384359505806</v>
      </c>
    </row>
    <row r="34" spans="1:2">
      <c r="A34">
        <v>2005</v>
      </c>
      <c r="B34" s="25">
        <v>2679.7660078505151</v>
      </c>
    </row>
    <row r="35" spans="1:2">
      <c r="A35">
        <v>2006</v>
      </c>
      <c r="B35" s="25">
        <v>3133.1454838832497</v>
      </c>
    </row>
    <row r="36" spans="1:2">
      <c r="A36">
        <v>2007</v>
      </c>
      <c r="B36" s="25">
        <v>3866.8802852805716</v>
      </c>
    </row>
    <row r="37" spans="1:2">
      <c r="A37">
        <v>2008</v>
      </c>
      <c r="B37" s="25">
        <v>4352.9021025603233</v>
      </c>
    </row>
    <row r="38" spans="1:2">
      <c r="A38">
        <v>2009</v>
      </c>
      <c r="B38" s="25">
        <v>4101.3258984701188</v>
      </c>
    </row>
    <row r="39" spans="1:2">
      <c r="A39">
        <v>2010</v>
      </c>
      <c r="B39" s="25">
        <v>4675.7200092061676</v>
      </c>
    </row>
    <row r="40" spans="1:2">
      <c r="A40">
        <v>2011</v>
      </c>
      <c r="B40" s="25">
        <v>5447.056874488645</v>
      </c>
    </row>
    <row r="41" spans="1:2">
      <c r="A41">
        <v>2012</v>
      </c>
      <c r="B41" s="25">
        <v>5818.0548522002391</v>
      </c>
    </row>
    <row r="42" spans="1:2">
      <c r="A42">
        <v>2013</v>
      </c>
      <c r="B42" s="25">
        <v>5987.63420515078</v>
      </c>
    </row>
    <row r="43" spans="1:2">
      <c r="A43">
        <v>2014</v>
      </c>
      <c r="B43" s="25">
        <v>6499.7118267180049</v>
      </c>
    </row>
    <row r="54" spans="1:3">
      <c r="B54" t="s">
        <v>0</v>
      </c>
      <c r="C54" t="s">
        <v>78</v>
      </c>
    </row>
    <row r="55" spans="1:3">
      <c r="A55">
        <v>2001</v>
      </c>
      <c r="B55" s="3">
        <v>11.14775015993739</v>
      </c>
      <c r="C55" s="58">
        <v>2113.3000000000002</v>
      </c>
    </row>
    <row r="56" spans="1:3">
      <c r="A56">
        <v>2002</v>
      </c>
      <c r="B56" s="3">
        <v>12.594073464290304</v>
      </c>
      <c r="C56" s="58">
        <v>2104.1999999999998</v>
      </c>
    </row>
    <row r="57" spans="1:3">
      <c r="A57">
        <v>2003</v>
      </c>
      <c r="B57" s="3">
        <v>11.501127987155261</v>
      </c>
      <c r="C57" s="58">
        <v>2050.8000000000002</v>
      </c>
    </row>
    <row r="58" spans="1:3">
      <c r="A58">
        <v>2004</v>
      </c>
      <c r="B58" s="3">
        <v>12.62374628920162</v>
      </c>
      <c r="C58" s="58">
        <v>2041</v>
      </c>
    </row>
    <row r="59" spans="1:3">
      <c r="A59">
        <v>2005</v>
      </c>
      <c r="B59" s="3">
        <v>13.8003729443732</v>
      </c>
      <c r="C59" s="58">
        <v>2023.9</v>
      </c>
    </row>
    <row r="60" spans="1:3">
      <c r="A60">
        <v>2006</v>
      </c>
      <c r="B60" s="3">
        <v>13.577621181065469</v>
      </c>
      <c r="C60" s="58">
        <v>2021.8</v>
      </c>
    </row>
    <row r="61" spans="1:3">
      <c r="A61">
        <v>2007</v>
      </c>
      <c r="B61" s="3">
        <v>13.27875321592186</v>
      </c>
      <c r="C61" s="58">
        <v>1965.3</v>
      </c>
    </row>
    <row r="62" spans="1:3">
      <c r="A62">
        <v>2008</v>
      </c>
      <c r="B62" s="3">
        <v>16.468887991374441</v>
      </c>
      <c r="C62" s="58">
        <v>1917.8</v>
      </c>
    </row>
    <row r="63" spans="1:3">
      <c r="A63">
        <v>2009</v>
      </c>
      <c r="B63" s="3">
        <v>16.850474725814099</v>
      </c>
      <c r="C63" s="58">
        <v>1991.8</v>
      </c>
    </row>
    <row r="64" spans="1:3">
      <c r="A64">
        <v>2010</v>
      </c>
      <c r="B64" s="3">
        <v>16.291481159054545</v>
      </c>
      <c r="C64" s="58">
        <v>1944.9</v>
      </c>
    </row>
    <row r="65" spans="1:3">
      <c r="A65">
        <v>2011</v>
      </c>
      <c r="B65" s="3">
        <v>15.061703172632129</v>
      </c>
      <c r="C65" s="58">
        <v>1959.3</v>
      </c>
    </row>
    <row r="66" spans="1:3">
      <c r="A66">
        <v>2012</v>
      </c>
      <c r="B66" s="3">
        <v>15.034297633797483</v>
      </c>
      <c r="C66" s="58">
        <v>2029.1</v>
      </c>
    </row>
    <row r="67" spans="1:3">
      <c r="A67">
        <v>2013</v>
      </c>
      <c r="B67" s="3">
        <v>14.6</v>
      </c>
      <c r="C67" s="58">
        <v>2003.9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2:GB131"/>
  <sheetViews>
    <sheetView topLeftCell="A22" workbookViewId="0">
      <selection activeCell="GA93" sqref="GA93:GB93"/>
    </sheetView>
  </sheetViews>
  <sheetFormatPr defaultRowHeight="15"/>
  <cols>
    <col min="1" max="1" width="11.140625" customWidth="1"/>
    <col min="2" max="2" width="28.42578125" customWidth="1"/>
    <col min="3" max="88" width="10" bestFit="1" customWidth="1"/>
    <col min="89" max="162" width="11.5703125" bestFit="1" customWidth="1"/>
    <col min="163" max="163" width="11.85546875" bestFit="1" customWidth="1"/>
    <col min="164" max="172" width="11.5703125" bestFit="1" customWidth="1"/>
    <col min="173" max="182" width="11.5703125" customWidth="1"/>
    <col min="183" max="184" width="11.28515625" customWidth="1"/>
  </cols>
  <sheetData>
    <row r="2" spans="2:160">
      <c r="C2" t="s">
        <v>41</v>
      </c>
    </row>
    <row r="3" spans="2:160">
      <c r="B3" s="17"/>
      <c r="C3" s="75">
        <v>2002</v>
      </c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>
        <v>2003</v>
      </c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75">
        <v>2004</v>
      </c>
      <c r="AB3" s="75"/>
      <c r="AC3" s="75"/>
      <c r="AD3" s="75"/>
      <c r="AE3" s="75"/>
      <c r="AF3" s="75"/>
      <c r="AG3" s="75"/>
      <c r="AH3" s="75"/>
      <c r="AI3" s="75"/>
      <c r="AJ3" s="75"/>
      <c r="AK3" s="75"/>
      <c r="AL3" s="75"/>
      <c r="AM3" s="75">
        <v>2005</v>
      </c>
      <c r="AN3" s="75"/>
      <c r="AO3" s="75"/>
      <c r="AP3" s="75"/>
      <c r="AQ3" s="75"/>
      <c r="AR3" s="75"/>
      <c r="AS3" s="75"/>
      <c r="AT3" s="75"/>
      <c r="AU3" s="75"/>
      <c r="AV3" s="75"/>
      <c r="AW3" s="75"/>
      <c r="AX3" s="75"/>
      <c r="AY3" s="75">
        <v>2006</v>
      </c>
      <c r="AZ3" s="75"/>
      <c r="BA3" s="75"/>
      <c r="BB3" s="75"/>
      <c r="BC3" s="75"/>
      <c r="BD3" s="75"/>
      <c r="BE3" s="75"/>
      <c r="BF3" s="75"/>
      <c r="BG3" s="75"/>
      <c r="BH3" s="75"/>
      <c r="BI3" s="75"/>
      <c r="BJ3" s="75"/>
      <c r="BK3" s="75">
        <v>2007</v>
      </c>
      <c r="BL3" s="75"/>
      <c r="BM3" s="75"/>
      <c r="BN3" s="75"/>
      <c r="BO3" s="75"/>
      <c r="BP3" s="75"/>
      <c r="BQ3" s="75"/>
      <c r="BR3" s="75"/>
      <c r="BS3" s="75"/>
      <c r="BT3" s="75"/>
      <c r="BU3" s="75"/>
      <c r="BV3" s="75"/>
      <c r="BW3" s="75">
        <v>2008</v>
      </c>
      <c r="BX3" s="75"/>
      <c r="BY3" s="75"/>
      <c r="BZ3" s="75"/>
      <c r="CA3" s="75"/>
      <c r="CB3" s="75"/>
      <c r="CC3" s="75"/>
      <c r="CD3" s="75"/>
      <c r="CE3" s="75"/>
      <c r="CF3" s="75"/>
      <c r="CG3" s="75"/>
      <c r="CH3" s="75"/>
      <c r="CI3" s="75">
        <v>2009</v>
      </c>
      <c r="CJ3" s="75"/>
      <c r="CK3" s="75"/>
      <c r="CL3" s="75"/>
      <c r="CM3" s="75"/>
      <c r="CN3" s="75"/>
      <c r="CO3" s="75"/>
      <c r="CP3" s="75"/>
      <c r="CQ3" s="75"/>
      <c r="CR3" s="75"/>
      <c r="CS3" s="75"/>
      <c r="CT3" s="75"/>
      <c r="CU3" s="75">
        <v>2010</v>
      </c>
      <c r="CV3" s="75"/>
      <c r="CW3" s="75"/>
      <c r="CX3" s="75"/>
      <c r="CY3" s="75"/>
      <c r="CZ3" s="75"/>
      <c r="DA3" s="75"/>
      <c r="DB3" s="75"/>
      <c r="DC3" s="75"/>
      <c r="DD3" s="75"/>
      <c r="DE3" s="75"/>
      <c r="DF3" s="75"/>
      <c r="DG3" s="75">
        <v>2011</v>
      </c>
      <c r="DH3" s="75"/>
      <c r="DI3" s="75"/>
      <c r="DJ3" s="75"/>
      <c r="DK3" s="75"/>
      <c r="DL3" s="75"/>
      <c r="DM3" s="75"/>
      <c r="DN3" s="75"/>
      <c r="DO3" s="75"/>
      <c r="DP3" s="75"/>
      <c r="DQ3" s="75"/>
      <c r="DR3" s="75"/>
      <c r="DS3" s="75">
        <v>2012</v>
      </c>
      <c r="DT3" s="75"/>
      <c r="DU3" s="75"/>
      <c r="DV3" s="75"/>
      <c r="DW3" s="75"/>
      <c r="DX3" s="75"/>
      <c r="DY3" s="75"/>
      <c r="DZ3" s="75"/>
      <c r="EA3" s="75"/>
      <c r="EB3" s="75"/>
      <c r="EC3" s="75"/>
      <c r="ED3" s="75"/>
      <c r="EE3" s="75">
        <v>2013</v>
      </c>
      <c r="EF3" s="75"/>
      <c r="EG3" s="75"/>
      <c r="EH3" s="75"/>
      <c r="EI3" s="75"/>
      <c r="EJ3" s="75"/>
      <c r="EK3" s="75"/>
      <c r="EL3" s="75"/>
      <c r="EM3" s="75"/>
      <c r="EN3" s="75"/>
      <c r="EO3" s="75"/>
      <c r="EP3" s="75"/>
      <c r="EQ3" s="16">
        <v>2014</v>
      </c>
      <c r="ER3" s="16"/>
      <c r="ES3" s="16"/>
      <c r="ET3" s="16"/>
      <c r="EU3" s="16"/>
      <c r="EV3" s="16"/>
      <c r="EW3" s="16"/>
      <c r="EX3" s="16"/>
      <c r="EY3" s="16"/>
      <c r="EZ3" s="16"/>
      <c r="FA3" s="16"/>
      <c r="FB3" s="16"/>
      <c r="FC3" s="16">
        <v>2015</v>
      </c>
      <c r="FD3" s="16"/>
    </row>
    <row r="4" spans="2:160">
      <c r="B4" s="17"/>
      <c r="C4" s="5" t="s">
        <v>4</v>
      </c>
      <c r="D4" s="5" t="s">
        <v>5</v>
      </c>
      <c r="E4" s="5" t="s">
        <v>6</v>
      </c>
      <c r="F4" s="5" t="s">
        <v>7</v>
      </c>
      <c r="G4" s="5" t="s">
        <v>8</v>
      </c>
      <c r="H4" s="5" t="s">
        <v>9</v>
      </c>
      <c r="I4" s="5" t="s">
        <v>10</v>
      </c>
      <c r="J4" s="5" t="s">
        <v>11</v>
      </c>
      <c r="K4" s="5" t="s">
        <v>12</v>
      </c>
      <c r="L4" s="5" t="s">
        <v>13</v>
      </c>
      <c r="M4" s="5" t="s">
        <v>14</v>
      </c>
      <c r="N4" s="5" t="s">
        <v>15</v>
      </c>
      <c r="O4" s="5" t="s">
        <v>4</v>
      </c>
      <c r="P4" s="5" t="s">
        <v>5</v>
      </c>
      <c r="Q4" s="5" t="s">
        <v>6</v>
      </c>
      <c r="R4" s="5" t="s">
        <v>7</v>
      </c>
      <c r="S4" s="5" t="s">
        <v>8</v>
      </c>
      <c r="T4" s="5" t="s">
        <v>9</v>
      </c>
      <c r="U4" s="5" t="s">
        <v>10</v>
      </c>
      <c r="V4" s="5" t="s">
        <v>11</v>
      </c>
      <c r="W4" s="5" t="s">
        <v>12</v>
      </c>
      <c r="X4" s="5" t="s">
        <v>13</v>
      </c>
      <c r="Y4" s="5" t="s">
        <v>14</v>
      </c>
      <c r="Z4" s="5" t="s">
        <v>15</v>
      </c>
      <c r="AA4" s="5" t="s">
        <v>4</v>
      </c>
      <c r="AB4" s="5" t="s">
        <v>5</v>
      </c>
      <c r="AC4" s="5" t="s">
        <v>6</v>
      </c>
      <c r="AD4" s="5" t="s">
        <v>7</v>
      </c>
      <c r="AE4" s="5" t="s">
        <v>8</v>
      </c>
      <c r="AF4" s="5" t="s">
        <v>9</v>
      </c>
      <c r="AG4" s="5" t="s">
        <v>10</v>
      </c>
      <c r="AH4" s="5" t="s">
        <v>11</v>
      </c>
      <c r="AI4" s="5" t="s">
        <v>12</v>
      </c>
      <c r="AJ4" s="5" t="s">
        <v>13</v>
      </c>
      <c r="AK4" s="5" t="s">
        <v>14</v>
      </c>
      <c r="AL4" s="5" t="s">
        <v>15</v>
      </c>
      <c r="AM4" s="5" t="s">
        <v>4</v>
      </c>
      <c r="AN4" s="5" t="s">
        <v>5</v>
      </c>
      <c r="AO4" s="5" t="s">
        <v>6</v>
      </c>
      <c r="AP4" s="5" t="s">
        <v>7</v>
      </c>
      <c r="AQ4" s="5" t="s">
        <v>8</v>
      </c>
      <c r="AR4" s="5" t="s">
        <v>9</v>
      </c>
      <c r="AS4" s="5" t="s">
        <v>10</v>
      </c>
      <c r="AT4" s="5" t="s">
        <v>11</v>
      </c>
      <c r="AU4" s="5" t="s">
        <v>12</v>
      </c>
      <c r="AV4" s="5" t="s">
        <v>13</v>
      </c>
      <c r="AW4" s="5" t="s">
        <v>14</v>
      </c>
      <c r="AX4" s="5" t="s">
        <v>15</v>
      </c>
      <c r="AY4" s="5" t="s">
        <v>4</v>
      </c>
      <c r="AZ4" s="5" t="s">
        <v>5</v>
      </c>
      <c r="BA4" s="5" t="s">
        <v>6</v>
      </c>
      <c r="BB4" s="5" t="s">
        <v>7</v>
      </c>
      <c r="BC4" s="5" t="s">
        <v>8</v>
      </c>
      <c r="BD4" s="5" t="s">
        <v>9</v>
      </c>
      <c r="BE4" s="5" t="s">
        <v>10</v>
      </c>
      <c r="BF4" s="5" t="s">
        <v>11</v>
      </c>
      <c r="BG4" s="5" t="s">
        <v>12</v>
      </c>
      <c r="BH4" s="5" t="s">
        <v>13</v>
      </c>
      <c r="BI4" s="5" t="s">
        <v>14</v>
      </c>
      <c r="BJ4" s="5" t="s">
        <v>15</v>
      </c>
      <c r="BK4" s="5" t="s">
        <v>4</v>
      </c>
      <c r="BL4" s="5" t="s">
        <v>5</v>
      </c>
      <c r="BM4" s="5" t="s">
        <v>6</v>
      </c>
      <c r="BN4" s="5" t="s">
        <v>7</v>
      </c>
      <c r="BO4" s="5" t="s">
        <v>8</v>
      </c>
      <c r="BP4" s="5" t="s">
        <v>9</v>
      </c>
      <c r="BQ4" s="5" t="s">
        <v>10</v>
      </c>
      <c r="BR4" s="5" t="s">
        <v>11</v>
      </c>
      <c r="BS4" s="5" t="s">
        <v>12</v>
      </c>
      <c r="BT4" s="5" t="s">
        <v>13</v>
      </c>
      <c r="BU4" s="5" t="s">
        <v>14</v>
      </c>
      <c r="BV4" s="5" t="s">
        <v>15</v>
      </c>
      <c r="BW4" s="5" t="s">
        <v>4</v>
      </c>
      <c r="BX4" s="5" t="s">
        <v>5</v>
      </c>
      <c r="BY4" s="5" t="s">
        <v>6</v>
      </c>
      <c r="BZ4" s="5" t="s">
        <v>7</v>
      </c>
      <c r="CA4" s="5" t="s">
        <v>8</v>
      </c>
      <c r="CB4" s="5" t="s">
        <v>9</v>
      </c>
      <c r="CC4" s="5" t="s">
        <v>10</v>
      </c>
      <c r="CD4" s="5" t="s">
        <v>11</v>
      </c>
      <c r="CE4" s="5" t="s">
        <v>12</v>
      </c>
      <c r="CF4" s="5" t="s">
        <v>13</v>
      </c>
      <c r="CG4" s="5" t="s">
        <v>14</v>
      </c>
      <c r="CH4" s="5" t="s">
        <v>15</v>
      </c>
      <c r="CI4" s="5" t="s">
        <v>4</v>
      </c>
      <c r="CJ4" s="5" t="s">
        <v>5</v>
      </c>
      <c r="CK4" s="5" t="s">
        <v>6</v>
      </c>
      <c r="CL4" s="5" t="s">
        <v>7</v>
      </c>
      <c r="CM4" s="5" t="s">
        <v>8</v>
      </c>
      <c r="CN4" s="5" t="s">
        <v>9</v>
      </c>
      <c r="CO4" s="5" t="s">
        <v>10</v>
      </c>
      <c r="CP4" s="5" t="s">
        <v>11</v>
      </c>
      <c r="CQ4" s="5" t="s">
        <v>12</v>
      </c>
      <c r="CR4" s="5" t="s">
        <v>13</v>
      </c>
      <c r="CS4" s="5" t="s">
        <v>14</v>
      </c>
      <c r="CT4" s="5" t="s">
        <v>15</v>
      </c>
      <c r="CU4" s="5" t="s">
        <v>4</v>
      </c>
      <c r="CV4" s="5" t="s">
        <v>5</v>
      </c>
      <c r="CW4" s="5" t="s">
        <v>6</v>
      </c>
      <c r="CX4" s="5" t="s">
        <v>7</v>
      </c>
      <c r="CY4" s="5" t="s">
        <v>8</v>
      </c>
      <c r="CZ4" s="5" t="s">
        <v>9</v>
      </c>
      <c r="DA4" s="5" t="s">
        <v>10</v>
      </c>
      <c r="DB4" s="5" t="s">
        <v>11</v>
      </c>
      <c r="DC4" s="5" t="s">
        <v>12</v>
      </c>
      <c r="DD4" s="5" t="s">
        <v>13</v>
      </c>
      <c r="DE4" s="5" t="s">
        <v>14</v>
      </c>
      <c r="DF4" s="5" t="s">
        <v>15</v>
      </c>
      <c r="DG4" s="5" t="s">
        <v>4</v>
      </c>
      <c r="DH4" s="5" t="s">
        <v>5</v>
      </c>
      <c r="DI4" s="5" t="s">
        <v>6</v>
      </c>
      <c r="DJ4" s="5" t="s">
        <v>7</v>
      </c>
      <c r="DK4" s="5" t="s">
        <v>8</v>
      </c>
      <c r="DL4" s="5" t="s">
        <v>9</v>
      </c>
      <c r="DM4" s="5" t="s">
        <v>10</v>
      </c>
      <c r="DN4" s="5" t="s">
        <v>11</v>
      </c>
      <c r="DO4" s="5" t="s">
        <v>12</v>
      </c>
      <c r="DP4" s="5" t="s">
        <v>13</v>
      </c>
      <c r="DQ4" s="5" t="s">
        <v>14</v>
      </c>
      <c r="DR4" s="5" t="s">
        <v>15</v>
      </c>
      <c r="DS4" s="5" t="s">
        <v>4</v>
      </c>
      <c r="DT4" s="5" t="s">
        <v>5</v>
      </c>
      <c r="DU4" s="5" t="s">
        <v>6</v>
      </c>
      <c r="DV4" s="5" t="s">
        <v>7</v>
      </c>
      <c r="DW4" s="5" t="s">
        <v>8</v>
      </c>
      <c r="DX4" s="5" t="s">
        <v>9</v>
      </c>
      <c r="DY4" s="5" t="s">
        <v>10</v>
      </c>
      <c r="DZ4" s="5" t="s">
        <v>11</v>
      </c>
      <c r="EA4" s="5" t="s">
        <v>12</v>
      </c>
      <c r="EB4" s="5" t="s">
        <v>13</v>
      </c>
      <c r="EC4" s="5" t="s">
        <v>14</v>
      </c>
      <c r="ED4" s="5" t="s">
        <v>15</v>
      </c>
      <c r="EE4" s="5" t="s">
        <v>4</v>
      </c>
      <c r="EF4" s="5" t="s">
        <v>5</v>
      </c>
      <c r="EG4" s="5" t="s">
        <v>6</v>
      </c>
      <c r="EH4" s="5" t="s">
        <v>7</v>
      </c>
      <c r="EI4" s="5" t="s">
        <v>8</v>
      </c>
      <c r="EJ4" s="5" t="s">
        <v>9</v>
      </c>
      <c r="EK4" s="5" t="s">
        <v>10</v>
      </c>
      <c r="EL4" s="5" t="s">
        <v>11</v>
      </c>
      <c r="EM4" s="5" t="s">
        <v>12</v>
      </c>
      <c r="EN4" s="5" t="s">
        <v>13</v>
      </c>
      <c r="EO4" s="5" t="s">
        <v>14</v>
      </c>
      <c r="EP4" s="5" t="s">
        <v>15</v>
      </c>
      <c r="EQ4" s="5" t="s">
        <v>4</v>
      </c>
      <c r="ER4" s="5" t="s">
        <v>5</v>
      </c>
      <c r="ES4" s="5" t="s">
        <v>6</v>
      </c>
      <c r="ET4" s="5" t="s">
        <v>7</v>
      </c>
      <c r="EU4" s="5" t="s">
        <v>8</v>
      </c>
      <c r="EV4" s="5" t="s">
        <v>9</v>
      </c>
      <c r="EW4" s="5" t="s">
        <v>10</v>
      </c>
      <c r="EX4" s="5" t="s">
        <v>11</v>
      </c>
      <c r="EY4" s="5" t="s">
        <v>12</v>
      </c>
      <c r="EZ4" s="5" t="s">
        <v>13</v>
      </c>
      <c r="FA4" s="5" t="s">
        <v>14</v>
      </c>
      <c r="FB4" s="5" t="s">
        <v>15</v>
      </c>
      <c r="FC4" s="5" t="s">
        <v>4</v>
      </c>
      <c r="FD4" s="5" t="s">
        <v>85</v>
      </c>
    </row>
    <row r="5" spans="2:160">
      <c r="B5" s="17" t="s">
        <v>16</v>
      </c>
      <c r="C5" s="6">
        <v>4.7313979714043803</v>
      </c>
      <c r="D5" s="6">
        <v>5.3412226602840889</v>
      </c>
      <c r="E5" s="6">
        <v>5.7161597880816259</v>
      </c>
      <c r="F5" s="6">
        <v>6.5475795621095898</v>
      </c>
      <c r="G5" s="6">
        <v>7.6498318030635772</v>
      </c>
      <c r="H5" s="7">
        <v>5.524576581925956</v>
      </c>
      <c r="I5" s="6">
        <v>5.1035584233054294</v>
      </c>
      <c r="J5" s="6">
        <v>4.6866516961616043</v>
      </c>
      <c r="K5" s="6">
        <v>5.6769174575304504</v>
      </c>
      <c r="L5" s="6">
        <v>5.4344407875890397</v>
      </c>
      <c r="M5" s="6">
        <v>5.0971523004996726</v>
      </c>
      <c r="N5" s="6">
        <v>5.4227885407185852</v>
      </c>
      <c r="O5" s="6">
        <v>5.5073691775242821</v>
      </c>
      <c r="P5" s="6">
        <v>3.7499730010583505</v>
      </c>
      <c r="Q5" s="6">
        <v>3.4060709379935048</v>
      </c>
      <c r="R5" s="6">
        <v>2.1137581054412351</v>
      </c>
      <c r="S5" s="6">
        <v>2.3073219423404225</v>
      </c>
      <c r="T5" s="7">
        <v>4.8120022315416975</v>
      </c>
      <c r="U5" s="6">
        <v>5.0321361839938135</v>
      </c>
      <c r="V5" s="6">
        <v>5.0510817746655761</v>
      </c>
      <c r="W5" s="6">
        <v>5.203381197244596</v>
      </c>
      <c r="X5" s="6">
        <v>4.7384494257467935</v>
      </c>
      <c r="Y5" s="6">
        <v>8.6217629705215728</v>
      </c>
      <c r="Z5" s="6">
        <v>6.9527466473717539</v>
      </c>
      <c r="AA5" s="6">
        <v>5.1981448264197638</v>
      </c>
      <c r="AB5" s="6">
        <v>6.2108424886394857</v>
      </c>
      <c r="AC5" s="6">
        <v>6.2735268819193379</v>
      </c>
      <c r="AD5" s="6">
        <v>5.5563608252403753</v>
      </c>
      <c r="AE5" s="6">
        <v>5.3657147973250545</v>
      </c>
      <c r="AF5" s="7">
        <v>3.6372333762363098</v>
      </c>
      <c r="AG5" s="6">
        <v>5.4530913080867975</v>
      </c>
      <c r="AH5" s="6">
        <v>4.9934003075607478</v>
      </c>
      <c r="AI5" s="6">
        <v>6.006351841284669</v>
      </c>
      <c r="AJ5" s="6">
        <v>7.717680914131293</v>
      </c>
      <c r="AK5" s="6">
        <v>3.9822940706697239</v>
      </c>
      <c r="AL5" s="6">
        <v>7.4830402651616197</v>
      </c>
      <c r="AM5" s="6">
        <v>9.2763333464579034</v>
      </c>
      <c r="AN5" s="6">
        <v>9.1506527702307494</v>
      </c>
      <c r="AO5" s="6">
        <v>9.6807987537422662</v>
      </c>
      <c r="AP5" s="6">
        <v>10.340528393350297</v>
      </c>
      <c r="AQ5" s="6">
        <v>8.8716740890511829</v>
      </c>
      <c r="AR5" s="7">
        <v>9.0298093622051709</v>
      </c>
      <c r="AS5" s="6">
        <v>6.013603321695399</v>
      </c>
      <c r="AT5" s="6">
        <v>7.2017024132237282</v>
      </c>
      <c r="AU5" s="6">
        <v>7.6684921615367045</v>
      </c>
      <c r="AV5" s="6">
        <v>7.7528714041222457</v>
      </c>
      <c r="AW5" s="6">
        <v>7.9397974771389386</v>
      </c>
      <c r="AX5" s="6">
        <v>6.1789664597542355</v>
      </c>
      <c r="AY5" s="6">
        <v>5.2471597818504137</v>
      </c>
      <c r="AZ5" s="6">
        <v>5.0995212246433255</v>
      </c>
      <c r="BA5" s="6">
        <v>4.579849060870572</v>
      </c>
      <c r="BB5" s="6">
        <v>6.0123106584385084</v>
      </c>
      <c r="BC5" s="6">
        <v>9.9997898699294865</v>
      </c>
      <c r="BD5" s="7">
        <v>11.417230107002908</v>
      </c>
      <c r="BE5" s="6">
        <v>14.519340173994792</v>
      </c>
      <c r="BF5" s="6">
        <v>13.407278822473145</v>
      </c>
      <c r="BG5" s="6">
        <v>11.239641040920745</v>
      </c>
      <c r="BH5" s="6">
        <v>10.228819131965366</v>
      </c>
      <c r="BI5" s="6">
        <v>9.8392773311353494</v>
      </c>
      <c r="BJ5" s="6">
        <v>8.778065086075415</v>
      </c>
      <c r="BK5" s="6">
        <v>10.437950581851482</v>
      </c>
      <c r="BL5" s="6">
        <v>11.037206776880822</v>
      </c>
      <c r="BM5" s="6">
        <v>9.7473814392315745</v>
      </c>
      <c r="BN5" s="6">
        <v>8.1218415992129138</v>
      </c>
      <c r="BO5" s="6">
        <v>7.2814301971132949</v>
      </c>
      <c r="BP5" s="7">
        <v>7.2632626320978488</v>
      </c>
      <c r="BQ5" s="6">
        <v>6.5735373355078792</v>
      </c>
      <c r="BR5" s="6">
        <v>7.6987675616786646</v>
      </c>
      <c r="BS5" s="6">
        <v>8.9689449565857586</v>
      </c>
      <c r="BT5" s="6">
        <v>11.217695417996197</v>
      </c>
      <c r="BU5" s="6">
        <v>11.639550218519858</v>
      </c>
      <c r="BV5" s="6">
        <v>10.974694877048449</v>
      </c>
      <c r="BW5" s="6">
        <v>10.707230922107485</v>
      </c>
      <c r="BX5" s="6">
        <v>10.918864667869798</v>
      </c>
      <c r="BY5" s="6">
        <v>12.25038282986452</v>
      </c>
      <c r="BZ5" s="6">
        <v>12.224364973089223</v>
      </c>
      <c r="CA5" s="6">
        <v>11.235387238704291</v>
      </c>
      <c r="CB5" s="7">
        <v>11.336609482711026</v>
      </c>
      <c r="CC5" s="6">
        <v>9.8035024142295413</v>
      </c>
      <c r="CD5" s="6">
        <v>12.798550083243782</v>
      </c>
      <c r="CE5" s="6">
        <v>10.605108703259944</v>
      </c>
      <c r="CF5" s="6">
        <v>7.020284476926264</v>
      </c>
      <c r="CG5" s="6">
        <v>6.2666194574833725</v>
      </c>
      <c r="CH5" s="6">
        <v>5.5477520252420049</v>
      </c>
      <c r="CI5" s="6">
        <v>4.4408993647635526</v>
      </c>
      <c r="CJ5" s="6">
        <v>2.0944785153133978</v>
      </c>
      <c r="CK5" s="6">
        <v>1.5719861732348903</v>
      </c>
      <c r="CL5" s="6">
        <v>1.7849821018054683</v>
      </c>
      <c r="CM5" s="6">
        <v>2.2424495128705644</v>
      </c>
      <c r="CN5" s="7">
        <v>2.3470051859803931</v>
      </c>
      <c r="CO5" s="6">
        <v>0.14129967892758089</v>
      </c>
      <c r="CP5" s="6">
        <v>-3.1061182974977442</v>
      </c>
      <c r="CQ5" s="6">
        <v>0.44017552780759672</v>
      </c>
      <c r="CR5" s="6">
        <v>3.2031913049205656</v>
      </c>
      <c r="CS5" s="6">
        <v>2.697177669556055</v>
      </c>
      <c r="CT5" s="6">
        <v>2.9862312218185565</v>
      </c>
      <c r="CU5" s="6">
        <v>2.6929647784634199</v>
      </c>
      <c r="CV5" s="6">
        <v>5.633027689157899</v>
      </c>
      <c r="CW5" s="6">
        <v>5.8576616194805098</v>
      </c>
      <c r="CX5" s="6">
        <v>5.6119697075994281</v>
      </c>
      <c r="CY5" s="6">
        <v>4.0063759657701752</v>
      </c>
      <c r="CZ5" s="7">
        <v>3.6891032570205908</v>
      </c>
      <c r="DA5" s="6">
        <v>7.0478406407450649</v>
      </c>
      <c r="DB5" s="6">
        <v>9.5119464296457181</v>
      </c>
      <c r="DC5" s="6">
        <v>9.794279919716061</v>
      </c>
      <c r="DD5" s="6">
        <v>9.5760695096937383</v>
      </c>
      <c r="DE5" s="6">
        <v>10.542346913366856</v>
      </c>
      <c r="DF5" s="6">
        <v>11.241335105181463</v>
      </c>
      <c r="DG5" s="6">
        <v>12.260409973616987</v>
      </c>
      <c r="DH5" s="6">
        <v>13.747354834836642</v>
      </c>
      <c r="DI5" s="6">
        <v>13.935811294600157</v>
      </c>
      <c r="DJ5" s="6">
        <v>13.499085003921437</v>
      </c>
      <c r="DK5" s="6">
        <v>14.331581392148095</v>
      </c>
      <c r="DL5" s="7">
        <v>10.03381992614834</v>
      </c>
      <c r="DM5" s="6">
        <v>8.4990753806217612</v>
      </c>
      <c r="DN5" s="6">
        <v>7.1544176061932632</v>
      </c>
      <c r="DO5" s="6">
        <v>4.5617999633842601</v>
      </c>
      <c r="DP5" s="7">
        <v>2.3181610032644073</v>
      </c>
      <c r="DQ5" s="6">
        <v>1.9171384371780391</v>
      </c>
      <c r="DR5" s="6">
        <v>2.0411002163065177</v>
      </c>
      <c r="DS5" s="6">
        <v>0.47849486330240154</v>
      </c>
      <c r="DT5" s="6">
        <v>-2.0545221162708742</v>
      </c>
      <c r="DU5" s="6">
        <v>-2.2108839262372442</v>
      </c>
      <c r="DV5" s="7">
        <v>-2.1049166957207035</v>
      </c>
      <c r="DW5" s="7">
        <v>-3.3003480353339398</v>
      </c>
      <c r="DX5" s="7">
        <v>-0.18007704893182108</v>
      </c>
      <c r="DY5" s="7">
        <v>0.56478411935722761</v>
      </c>
      <c r="DZ5" s="7">
        <v>-0.35919752709099839</v>
      </c>
      <c r="EA5" s="7">
        <v>-0.12093059720506005</v>
      </c>
      <c r="EB5" s="7">
        <v>7.8256374688393748E-2</v>
      </c>
      <c r="EC5" s="7">
        <v>-0.48721919078060694</v>
      </c>
      <c r="ED5" s="7">
        <v>-1.373378412690613</v>
      </c>
      <c r="EE5" s="7">
        <v>-1.5999243917587052</v>
      </c>
      <c r="EF5" s="7">
        <v>-2.1170547901708261</v>
      </c>
      <c r="EG5" s="7">
        <v>-2.0694268878973787</v>
      </c>
      <c r="EH5" s="7">
        <v>-1.6780592293257541</v>
      </c>
      <c r="EI5" s="8">
        <v>-0.11203944203319338</v>
      </c>
      <c r="EJ5" s="7">
        <v>0.24147411140931752</v>
      </c>
      <c r="EK5" s="7">
        <v>-0.21234661837186763</v>
      </c>
      <c r="EL5" s="7">
        <v>-0.3527746371658651</v>
      </c>
      <c r="EM5" s="7">
        <v>-1.2941046416781035</v>
      </c>
      <c r="EN5" s="7">
        <v>0.17280089126816733</v>
      </c>
      <c r="EO5" s="7">
        <v>0.6071228166213416</v>
      </c>
      <c r="EP5" s="7">
        <v>2.3722398220279644</v>
      </c>
      <c r="EQ5" s="7">
        <v>2.9196975369503093</v>
      </c>
      <c r="ER5" s="7">
        <v>3.4608246368719335</v>
      </c>
      <c r="ES5" s="7">
        <v>3.4918737092988206</v>
      </c>
      <c r="ET5" s="7">
        <v>3.4290892638108916</v>
      </c>
      <c r="EU5" s="7">
        <v>2.4048641231323442</v>
      </c>
      <c r="EV5" s="7">
        <v>2.0417411905139682</v>
      </c>
      <c r="EW5" s="7">
        <v>2.849911207100253</v>
      </c>
      <c r="EX5" s="7">
        <v>3.3765955221449984</v>
      </c>
      <c r="EY5" s="7">
        <v>4.7518381439302315</v>
      </c>
      <c r="EZ5" s="7">
        <v>3.4413754797999241</v>
      </c>
      <c r="FA5" s="7">
        <v>2.7644581172518334</v>
      </c>
      <c r="FB5" s="7">
        <v>1.9516299844184459</v>
      </c>
      <c r="FC5" s="7">
        <v>1.3938027675444387</v>
      </c>
      <c r="FD5" s="7">
        <v>1.2544648511716048</v>
      </c>
    </row>
    <row r="6" spans="2:160">
      <c r="B6" s="17" t="s">
        <v>17</v>
      </c>
      <c r="C6" s="28">
        <v>4.6715624570564671</v>
      </c>
      <c r="D6" s="28">
        <v>4.6376529337234444</v>
      </c>
      <c r="E6" s="28">
        <v>4.6249878592095115</v>
      </c>
      <c r="F6" s="28">
        <v>4.5811852712728438</v>
      </c>
      <c r="G6" s="28">
        <v>4.707887361140692</v>
      </c>
      <c r="H6" s="28">
        <v>4.6607553142312526</v>
      </c>
      <c r="I6" s="28">
        <v>4.6153982396628095</v>
      </c>
      <c r="J6" s="28">
        <v>4.6164281398565237</v>
      </c>
      <c r="K6" s="28">
        <v>4.8960610282624515</v>
      </c>
      <c r="L6" s="28">
        <v>5.2011924319667884</v>
      </c>
      <c r="M6" s="28">
        <v>5.4130122075886504</v>
      </c>
      <c r="N6" s="28">
        <v>5.5793711748621604</v>
      </c>
      <c r="O6" s="28">
        <v>5.6431934379610738</v>
      </c>
      <c r="P6" s="28">
        <v>5.5031964432889424</v>
      </c>
      <c r="Q6" s="28">
        <v>5.3030955061319105</v>
      </c>
      <c r="R6" s="28">
        <v>4.9191469523187408</v>
      </c>
      <c r="S6" s="28">
        <v>4.4681698713685591</v>
      </c>
      <c r="T6" s="28">
        <v>4.4121887877571595</v>
      </c>
      <c r="U6" s="28">
        <v>4.4090132537710787</v>
      </c>
      <c r="V6" s="28">
        <v>4.4404672864814598</v>
      </c>
      <c r="W6" s="28">
        <v>4.4065113151336988</v>
      </c>
      <c r="X6" s="28">
        <v>4.3528803666448255</v>
      </c>
      <c r="Y6" s="28">
        <v>4.6517989280318233</v>
      </c>
      <c r="Z6" s="28">
        <v>4.7852527055009375</v>
      </c>
      <c r="AA6" s="28">
        <v>4.7617901938721019</v>
      </c>
      <c r="AB6" s="28">
        <v>4.9695348848042471</v>
      </c>
      <c r="AC6" s="28">
        <v>5.2102601364586718</v>
      </c>
      <c r="AD6" s="28">
        <v>5.4999979282221574</v>
      </c>
      <c r="AE6" s="28">
        <v>5.7561784465535624</v>
      </c>
      <c r="AF6" s="28">
        <v>5.6520312298325308</v>
      </c>
      <c r="AG6" s="28">
        <v>5.6850516826432198</v>
      </c>
      <c r="AH6" s="28">
        <v>5.6776501718054391</v>
      </c>
      <c r="AI6" s="28">
        <v>5.7431627907157008</v>
      </c>
      <c r="AJ6" s="28">
        <v>5.9887623900653182</v>
      </c>
      <c r="AK6" s="28">
        <v>5.6027180470885156</v>
      </c>
      <c r="AL6" s="28">
        <v>5.6563540915022088</v>
      </c>
      <c r="AM6" s="28">
        <v>6.0082467769716885</v>
      </c>
      <c r="AN6" s="28">
        <v>6.2641733900473469</v>
      </c>
      <c r="AO6" s="28">
        <v>6.5584391551141437</v>
      </c>
      <c r="AP6" s="28">
        <v>6.9644185359735644</v>
      </c>
      <c r="AQ6" s="28">
        <v>7.2571007200808992</v>
      </c>
      <c r="AR6" s="28">
        <v>7.6987109464604657</v>
      </c>
      <c r="AS6" s="28">
        <v>7.7361332975823558</v>
      </c>
      <c r="AT6" s="28">
        <v>7.9094433351101259</v>
      </c>
      <c r="AU6" s="28">
        <v>8.0403973696210613</v>
      </c>
      <c r="AV6" s="28">
        <v>8.0414241773804065</v>
      </c>
      <c r="AW6" s="28">
        <v>8.3676276580729763</v>
      </c>
      <c r="AX6" s="28">
        <v>8.247064181759086</v>
      </c>
      <c r="AY6" s="28">
        <v>7.8944970201151818</v>
      </c>
      <c r="AZ6" s="28">
        <v>7.5430770605933617</v>
      </c>
      <c r="BA6" s="28">
        <v>7.1064734638170535</v>
      </c>
      <c r="BB6" s="28">
        <v>6.7501953277138824</v>
      </c>
      <c r="BC6" s="28">
        <v>6.8630594728811474</v>
      </c>
      <c r="BD6" s="28">
        <v>7.0809986824962579</v>
      </c>
      <c r="BE6" s="28">
        <v>7.7808047596680865</v>
      </c>
      <c r="BF6" s="28">
        <v>8.2917808547575476</v>
      </c>
      <c r="BG6" s="28">
        <v>8.5878948850241414</v>
      </c>
      <c r="BH6" s="28">
        <v>8.7928880123225355</v>
      </c>
      <c r="BI6" s="28">
        <v>8.9498512839033708</v>
      </c>
      <c r="BJ6" s="28">
        <v>9.1609583333333404</v>
      </c>
      <c r="BK6" s="28">
        <v>9.5968230794364331</v>
      </c>
      <c r="BL6" s="28">
        <v>10.094632636845716</v>
      </c>
      <c r="BM6" s="28">
        <v>10.522130723055596</v>
      </c>
      <c r="BN6" s="28">
        <v>10.685079211582575</v>
      </c>
      <c r="BO6" s="28">
        <v>10.43676938528364</v>
      </c>
      <c r="BP6" s="28">
        <v>10.078671907060027</v>
      </c>
      <c r="BQ6" s="28">
        <v>9.4286523677396019</v>
      </c>
      <c r="BR6" s="28">
        <v>8.9741115218042324</v>
      </c>
      <c r="BS6" s="28">
        <v>8.7984922444271945</v>
      </c>
      <c r="BT6" s="28">
        <v>8.8949197397988087</v>
      </c>
      <c r="BU6" s="28">
        <v>9.0573118375953072</v>
      </c>
      <c r="BV6" s="28">
        <v>9.2449185319995593</v>
      </c>
      <c r="BW6" s="28">
        <v>9.278506687371646</v>
      </c>
      <c r="BX6" s="28">
        <v>9.2834641704318415</v>
      </c>
      <c r="BY6" s="28">
        <v>9.5027116592971765</v>
      </c>
      <c r="BZ6" s="28">
        <v>9.8460714779599101</v>
      </c>
      <c r="CA6" s="28">
        <v>10.173967633774623</v>
      </c>
      <c r="CB6" s="28">
        <v>10.50764830394138</v>
      </c>
      <c r="CC6" s="28">
        <v>10.763803875101203</v>
      </c>
      <c r="CD6" s="28">
        <v>11.182368858426145</v>
      </c>
      <c r="CE6" s="28">
        <v>11.307625513132223</v>
      </c>
      <c r="CF6" s="28">
        <v>10.938268697661883</v>
      </c>
      <c r="CG6" s="28">
        <v>10.470847823270418</v>
      </c>
      <c r="CH6" s="28">
        <v>9.9994996623419894</v>
      </c>
      <c r="CI6" s="28">
        <v>9.4474689118519279</v>
      </c>
      <c r="CJ6" s="28">
        <v>8.6741521986446912</v>
      </c>
      <c r="CK6" s="28">
        <v>7.7653257469093546</v>
      </c>
      <c r="CL6" s="28">
        <v>6.8921411623650215</v>
      </c>
      <c r="CM6" s="28">
        <v>6.1429321740563267</v>
      </c>
      <c r="CN6" s="28">
        <v>5.4091371848238481</v>
      </c>
      <c r="CO6" s="28">
        <v>4.6211561371679153</v>
      </c>
      <c r="CP6" s="28">
        <v>3.3180793580807233</v>
      </c>
      <c r="CQ6" s="28">
        <v>2.5077360328364762</v>
      </c>
      <c r="CR6" s="28">
        <v>2.2094809950427248</v>
      </c>
      <c r="CS6" s="28">
        <v>1.9269503907232632</v>
      </c>
      <c r="CT6" s="28">
        <v>1.7275068421930229</v>
      </c>
      <c r="CU6" s="28">
        <v>1.5887501975675491</v>
      </c>
      <c r="CV6" s="28">
        <v>1.8858027718183337</v>
      </c>
      <c r="CW6" s="28">
        <v>2.2422270067493884</v>
      </c>
      <c r="CX6" s="28">
        <v>2.5612389356663101</v>
      </c>
      <c r="CY6" s="28">
        <v>2.7094624122850064</v>
      </c>
      <c r="CZ6" s="28">
        <v>2.8217800618265159</v>
      </c>
      <c r="DA6" s="28">
        <v>3.3834210791600725</v>
      </c>
      <c r="DB6" s="28">
        <v>4.4299825062545324</v>
      </c>
      <c r="DC6" s="28">
        <v>5.2131097047331849</v>
      </c>
      <c r="DD6" s="28">
        <v>5.7528405213984115</v>
      </c>
      <c r="DE6" s="28">
        <v>6.4165879747775136</v>
      </c>
      <c r="DF6" s="28">
        <v>7.1110512994567756</v>
      </c>
      <c r="DG6" s="28">
        <v>7.9231048656678098</v>
      </c>
      <c r="DH6" s="28">
        <v>8.6166732624216991</v>
      </c>
      <c r="DI6" s="28">
        <v>9.2998890829063612</v>
      </c>
      <c r="DJ6" s="28">
        <v>9.9614682836966182</v>
      </c>
      <c r="DK6" s="28">
        <v>10.82395455564253</v>
      </c>
      <c r="DL6" s="28">
        <v>11.341190919588868</v>
      </c>
      <c r="DM6" s="28">
        <v>11.439641249201671</v>
      </c>
      <c r="DN6" s="28">
        <v>11.223587615674944</v>
      </c>
      <c r="DO6" s="28">
        <v>10.754433119054681</v>
      </c>
      <c r="DP6" s="28">
        <v>10.102102623071119</v>
      </c>
      <c r="DQ6" s="28">
        <v>9.3399608369084177</v>
      </c>
      <c r="DR6" s="28">
        <v>8.5433314565775902</v>
      </c>
      <c r="DS6" s="28">
        <v>7.5266612782171904</v>
      </c>
      <c r="DT6" s="28">
        <v>6.1589152509855296</v>
      </c>
      <c r="DU6" s="28">
        <v>4.7934288653394646</v>
      </c>
      <c r="DV6" s="28">
        <v>3.4999480359256125</v>
      </c>
      <c r="DW6" s="28">
        <v>2.0656400493586915</v>
      </c>
      <c r="DX6" s="28">
        <v>1.2694398241238645</v>
      </c>
      <c r="DY6" s="28">
        <v>0.66507751110603408</v>
      </c>
      <c r="DZ6" s="28">
        <v>8.139906919082307E-2</v>
      </c>
      <c r="EA6" s="28">
        <v>-0.2894060675505159</v>
      </c>
      <c r="EB6" s="28">
        <v>-0.46900994531077345</v>
      </c>
      <c r="EC6" s="28">
        <v>-0.66429481544659552</v>
      </c>
      <c r="ED6" s="28">
        <v>-0.94366601018002427</v>
      </c>
      <c r="EE6" s="28">
        <v>-1.1166734399326828</v>
      </c>
      <c r="EF6" s="28">
        <v>-1.1202672031987078</v>
      </c>
      <c r="EG6" s="28">
        <v>-1.1063376618785838</v>
      </c>
      <c r="EH6" s="28">
        <v>-1.0686881136337831</v>
      </c>
      <c r="EI6" s="28">
        <v>-0.79610297938479846</v>
      </c>
      <c r="EJ6" s="28">
        <v>-0.76132352391736902</v>
      </c>
      <c r="EK6" s="28">
        <v>-0.82439435275338724</v>
      </c>
      <c r="EL6" s="28">
        <v>-0.82400484045049893</v>
      </c>
      <c r="EM6" s="28">
        <v>-0.9211844373839142</v>
      </c>
      <c r="EN6" s="28">
        <v>-0.9132906122584501</v>
      </c>
      <c r="EO6" s="28">
        <v>-0.82272744555584154</v>
      </c>
      <c r="EP6" s="28">
        <v>-0.51204339579845737</v>
      </c>
      <c r="EQ6" s="28">
        <v>-0.13497520404833097</v>
      </c>
      <c r="ER6" s="28">
        <v>0.33156522841710512</v>
      </c>
      <c r="ES6" s="28">
        <v>0.79758010116988487</v>
      </c>
      <c r="ET6" s="28">
        <v>1.2273505724947427</v>
      </c>
      <c r="EU6" s="28">
        <v>1.4390886546807167</v>
      </c>
      <c r="EV6" s="28">
        <v>1.5892733976164379</v>
      </c>
      <c r="EW6" s="28">
        <v>1.8420713993126441</v>
      </c>
      <c r="EX6" s="28">
        <v>2.150249312100371</v>
      </c>
      <c r="EY6" s="28">
        <v>2.6525406658345076</v>
      </c>
      <c r="EZ6" s="28">
        <v>2.9258157659426161</v>
      </c>
      <c r="FA6" s="28">
        <v>3.1060907296008224</v>
      </c>
      <c r="FB6" s="28">
        <v>3.0688162731564432</v>
      </c>
      <c r="FC6" s="28">
        <v>2.9377673533581969</v>
      </c>
      <c r="FD6" s="28">
        <v>2.751971613258192</v>
      </c>
    </row>
    <row r="8" spans="2:160"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</row>
    <row r="30" spans="2:161">
      <c r="D30" t="s">
        <v>70</v>
      </c>
    </row>
    <row r="31" spans="2:161">
      <c r="B31" s="17"/>
      <c r="C31" s="75">
        <v>2002</v>
      </c>
      <c r="D31" s="75"/>
      <c r="E31" s="75"/>
      <c r="F31" s="75"/>
      <c r="G31" s="75"/>
      <c r="H31" s="75"/>
      <c r="I31" s="75"/>
      <c r="J31" s="75"/>
      <c r="K31" s="75"/>
      <c r="L31" s="75"/>
      <c r="M31" s="75"/>
      <c r="N31" s="75"/>
      <c r="O31" s="75">
        <v>2003</v>
      </c>
      <c r="P31" s="75"/>
      <c r="Q31" s="75"/>
      <c r="R31" s="75"/>
      <c r="S31" s="75"/>
      <c r="T31" s="75"/>
      <c r="U31" s="75"/>
      <c r="V31" s="75"/>
      <c r="W31" s="75"/>
      <c r="X31" s="75"/>
      <c r="Y31" s="75"/>
      <c r="Z31" s="75"/>
      <c r="AA31" s="75">
        <v>2004</v>
      </c>
      <c r="AB31" s="75"/>
      <c r="AC31" s="75"/>
      <c r="AD31" s="75"/>
      <c r="AE31" s="75"/>
      <c r="AF31" s="75"/>
      <c r="AG31" s="75"/>
      <c r="AH31" s="75"/>
      <c r="AI31" s="75"/>
      <c r="AJ31" s="75"/>
      <c r="AK31" s="75"/>
      <c r="AL31" s="75"/>
      <c r="AM31" s="75">
        <v>2005</v>
      </c>
      <c r="AN31" s="75"/>
      <c r="AO31" s="75"/>
      <c r="AP31" s="75"/>
      <c r="AQ31" s="75"/>
      <c r="AR31" s="75"/>
      <c r="AS31" s="75"/>
      <c r="AT31" s="75"/>
      <c r="AU31" s="75"/>
      <c r="AV31" s="75"/>
      <c r="AW31" s="75"/>
      <c r="AX31" s="75"/>
      <c r="AY31" s="75">
        <v>2006</v>
      </c>
      <c r="AZ31" s="75"/>
      <c r="BA31" s="75"/>
      <c r="BB31" s="75"/>
      <c r="BC31" s="75"/>
      <c r="BD31" s="75"/>
      <c r="BE31" s="75"/>
      <c r="BF31" s="75"/>
      <c r="BG31" s="75"/>
      <c r="BH31" s="75"/>
      <c r="BI31" s="75"/>
      <c r="BJ31" s="75"/>
      <c r="BK31" s="75">
        <v>2007</v>
      </c>
      <c r="BL31" s="75"/>
      <c r="BM31" s="75"/>
      <c r="BN31" s="75"/>
      <c r="BO31" s="75"/>
      <c r="BP31" s="75"/>
      <c r="BQ31" s="75"/>
      <c r="BR31" s="75"/>
      <c r="BS31" s="75"/>
      <c r="BT31" s="75"/>
      <c r="BU31" s="75"/>
      <c r="BV31" s="75"/>
      <c r="BW31" s="75">
        <v>2008</v>
      </c>
      <c r="BX31" s="75"/>
      <c r="BY31" s="75"/>
      <c r="BZ31" s="75"/>
      <c r="CA31" s="75"/>
      <c r="CB31" s="75"/>
      <c r="CC31" s="75"/>
      <c r="CD31" s="75"/>
      <c r="CE31" s="75"/>
      <c r="CF31" s="75"/>
      <c r="CG31" s="75"/>
      <c r="CH31" s="75"/>
      <c r="CI31" s="75">
        <v>2009</v>
      </c>
      <c r="CJ31" s="75"/>
      <c r="CK31" s="75"/>
      <c r="CL31" s="75"/>
      <c r="CM31" s="75"/>
      <c r="CN31" s="75"/>
      <c r="CO31" s="75"/>
      <c r="CP31" s="75"/>
      <c r="CQ31" s="75"/>
      <c r="CR31" s="75"/>
      <c r="CS31" s="75"/>
      <c r="CT31" s="75"/>
      <c r="CU31" s="75">
        <v>2010</v>
      </c>
      <c r="CV31" s="75"/>
      <c r="CW31" s="75"/>
      <c r="CX31" s="75"/>
      <c r="CY31" s="75"/>
      <c r="CZ31" s="75"/>
      <c r="DA31" s="75"/>
      <c r="DB31" s="75"/>
      <c r="DC31" s="75"/>
      <c r="DD31" s="75"/>
      <c r="DE31" s="75"/>
      <c r="DF31" s="75"/>
      <c r="DG31" s="75">
        <v>2011</v>
      </c>
      <c r="DH31" s="75"/>
      <c r="DI31" s="75"/>
      <c r="DJ31" s="75"/>
      <c r="DK31" s="75"/>
      <c r="DL31" s="75"/>
      <c r="DM31" s="75"/>
      <c r="DN31" s="75"/>
      <c r="DO31" s="75"/>
      <c r="DP31" s="75"/>
      <c r="DQ31" s="75"/>
      <c r="DR31" s="75"/>
      <c r="DS31" s="75">
        <v>2012</v>
      </c>
      <c r="DT31" s="75"/>
      <c r="DU31" s="75"/>
      <c r="DV31" s="75"/>
      <c r="DW31" s="75"/>
      <c r="DX31" s="75"/>
      <c r="DY31" s="75"/>
      <c r="DZ31" s="75"/>
      <c r="EA31" s="75"/>
      <c r="EB31" s="75"/>
      <c r="EC31" s="75"/>
      <c r="ED31" s="75"/>
      <c r="EE31" s="75">
        <v>2013</v>
      </c>
      <c r="EF31" s="75"/>
      <c r="EG31" s="75"/>
      <c r="EH31" s="75"/>
      <c r="EI31" s="75"/>
      <c r="EJ31" s="75"/>
      <c r="EK31" s="75"/>
      <c r="EL31" s="75"/>
      <c r="EM31" s="75"/>
      <c r="EN31" s="75"/>
      <c r="EO31" s="75"/>
      <c r="EP31" s="75"/>
      <c r="EQ31" s="72">
        <v>2014</v>
      </c>
      <c r="ER31" s="73"/>
      <c r="ES31" s="73"/>
      <c r="ET31" s="73"/>
      <c r="EU31" s="73"/>
      <c r="EV31" s="73"/>
      <c r="EW31" s="73"/>
      <c r="EX31" s="73"/>
      <c r="EY31" s="73"/>
      <c r="EZ31" s="73"/>
      <c r="FA31" s="73"/>
      <c r="FB31" s="74"/>
      <c r="FC31" s="16">
        <v>2015</v>
      </c>
      <c r="FD31" s="16"/>
      <c r="FE31" s="16"/>
    </row>
    <row r="32" spans="2:161">
      <c r="B32" s="17"/>
      <c r="C32" s="5" t="s">
        <v>4</v>
      </c>
      <c r="D32" s="5" t="s">
        <v>5</v>
      </c>
      <c r="E32" s="5" t="s">
        <v>6</v>
      </c>
      <c r="F32" s="5" t="s">
        <v>7</v>
      </c>
      <c r="G32" s="5" t="s">
        <v>8</v>
      </c>
      <c r="H32" s="5" t="s">
        <v>9</v>
      </c>
      <c r="I32" s="5" t="s">
        <v>10</v>
      </c>
      <c r="J32" s="5" t="s">
        <v>11</v>
      </c>
      <c r="K32" s="5" t="s">
        <v>12</v>
      </c>
      <c r="L32" s="5" t="s">
        <v>13</v>
      </c>
      <c r="M32" s="5" t="s">
        <v>14</v>
      </c>
      <c r="N32" s="5" t="s">
        <v>15</v>
      </c>
      <c r="O32" s="5" t="s">
        <v>4</v>
      </c>
      <c r="P32" s="5" t="s">
        <v>5</v>
      </c>
      <c r="Q32" s="5" t="s">
        <v>6</v>
      </c>
      <c r="R32" s="5" t="s">
        <v>7</v>
      </c>
      <c r="S32" s="5" t="s">
        <v>8</v>
      </c>
      <c r="T32" s="5" t="s">
        <v>9</v>
      </c>
      <c r="U32" s="5" t="s">
        <v>10</v>
      </c>
      <c r="V32" s="5" t="s">
        <v>11</v>
      </c>
      <c r="W32" s="5" t="s">
        <v>12</v>
      </c>
      <c r="X32" s="5" t="s">
        <v>13</v>
      </c>
      <c r="Y32" s="5" t="s">
        <v>14</v>
      </c>
      <c r="Z32" s="5" t="s">
        <v>15</v>
      </c>
      <c r="AA32" s="5" t="s">
        <v>4</v>
      </c>
      <c r="AB32" s="5" t="s">
        <v>5</v>
      </c>
      <c r="AC32" s="5" t="s">
        <v>6</v>
      </c>
      <c r="AD32" s="5" t="s">
        <v>7</v>
      </c>
      <c r="AE32" s="5" t="s">
        <v>8</v>
      </c>
      <c r="AF32" s="5" t="s">
        <v>9</v>
      </c>
      <c r="AG32" s="5" t="s">
        <v>10</v>
      </c>
      <c r="AH32" s="5" t="s">
        <v>11</v>
      </c>
      <c r="AI32" s="5" t="s">
        <v>12</v>
      </c>
      <c r="AJ32" s="5" t="s">
        <v>13</v>
      </c>
      <c r="AK32" s="5" t="s">
        <v>14</v>
      </c>
      <c r="AL32" s="5" t="s">
        <v>15</v>
      </c>
      <c r="AM32" s="5" t="s">
        <v>4</v>
      </c>
      <c r="AN32" s="5" t="s">
        <v>5</v>
      </c>
      <c r="AO32" s="5" t="s">
        <v>6</v>
      </c>
      <c r="AP32" s="5" t="s">
        <v>7</v>
      </c>
      <c r="AQ32" s="5" t="s">
        <v>8</v>
      </c>
      <c r="AR32" s="5" t="s">
        <v>9</v>
      </c>
      <c r="AS32" s="5" t="s">
        <v>10</v>
      </c>
      <c r="AT32" s="5" t="s">
        <v>11</v>
      </c>
      <c r="AU32" s="5" t="s">
        <v>12</v>
      </c>
      <c r="AV32" s="5" t="s">
        <v>13</v>
      </c>
      <c r="AW32" s="5" t="s">
        <v>14</v>
      </c>
      <c r="AX32" s="5" t="s">
        <v>15</v>
      </c>
      <c r="AY32" s="5" t="s">
        <v>4</v>
      </c>
      <c r="AZ32" s="5" t="s">
        <v>5</v>
      </c>
      <c r="BA32" s="5" t="s">
        <v>6</v>
      </c>
      <c r="BB32" s="5" t="s">
        <v>7</v>
      </c>
      <c r="BC32" s="5" t="s">
        <v>8</v>
      </c>
      <c r="BD32" s="5" t="s">
        <v>9</v>
      </c>
      <c r="BE32" s="5" t="s">
        <v>10</v>
      </c>
      <c r="BF32" s="5" t="s">
        <v>11</v>
      </c>
      <c r="BG32" s="5" t="s">
        <v>12</v>
      </c>
      <c r="BH32" s="5" t="s">
        <v>13</v>
      </c>
      <c r="BI32" s="5" t="s">
        <v>14</v>
      </c>
      <c r="BJ32" s="5" t="s">
        <v>15</v>
      </c>
      <c r="BK32" s="5" t="s">
        <v>4</v>
      </c>
      <c r="BL32" s="5" t="s">
        <v>5</v>
      </c>
      <c r="BM32" s="5" t="s">
        <v>6</v>
      </c>
      <c r="BN32" s="5" t="s">
        <v>7</v>
      </c>
      <c r="BO32" s="5" t="s">
        <v>8</v>
      </c>
      <c r="BP32" s="5" t="s">
        <v>9</v>
      </c>
      <c r="BQ32" s="5" t="s">
        <v>10</v>
      </c>
      <c r="BR32" s="5" t="s">
        <v>11</v>
      </c>
      <c r="BS32" s="5" t="s">
        <v>12</v>
      </c>
      <c r="BT32" s="5" t="s">
        <v>13</v>
      </c>
      <c r="BU32" s="5" t="s">
        <v>14</v>
      </c>
      <c r="BV32" s="5" t="s">
        <v>15</v>
      </c>
      <c r="BW32" s="5" t="s">
        <v>4</v>
      </c>
      <c r="BX32" s="5" t="s">
        <v>5</v>
      </c>
      <c r="BY32" s="5" t="s">
        <v>6</v>
      </c>
      <c r="BZ32" s="5" t="s">
        <v>7</v>
      </c>
      <c r="CA32" s="5" t="s">
        <v>8</v>
      </c>
      <c r="CB32" s="5" t="s">
        <v>9</v>
      </c>
      <c r="CC32" s="5" t="s">
        <v>10</v>
      </c>
      <c r="CD32" s="5" t="s">
        <v>11</v>
      </c>
      <c r="CE32" s="5" t="s">
        <v>12</v>
      </c>
      <c r="CF32" s="5" t="s">
        <v>13</v>
      </c>
      <c r="CG32" s="5" t="s">
        <v>14</v>
      </c>
      <c r="CH32" s="5" t="s">
        <v>15</v>
      </c>
      <c r="CI32" s="5" t="s">
        <v>4</v>
      </c>
      <c r="CJ32" s="5" t="s">
        <v>5</v>
      </c>
      <c r="CK32" s="5" t="s">
        <v>6</v>
      </c>
      <c r="CL32" s="5" t="s">
        <v>7</v>
      </c>
      <c r="CM32" s="5" t="s">
        <v>8</v>
      </c>
      <c r="CN32" s="5" t="s">
        <v>9</v>
      </c>
      <c r="CO32" s="5" t="s">
        <v>10</v>
      </c>
      <c r="CP32" s="5" t="s">
        <v>11</v>
      </c>
      <c r="CQ32" s="5" t="s">
        <v>12</v>
      </c>
      <c r="CR32" s="5" t="s">
        <v>13</v>
      </c>
      <c r="CS32" s="5" t="s">
        <v>14</v>
      </c>
      <c r="CT32" s="5" t="s">
        <v>15</v>
      </c>
      <c r="CU32" s="5" t="s">
        <v>4</v>
      </c>
      <c r="CV32" s="5" t="s">
        <v>5</v>
      </c>
      <c r="CW32" s="5" t="s">
        <v>6</v>
      </c>
      <c r="CX32" s="5" t="s">
        <v>7</v>
      </c>
      <c r="CY32" s="5" t="s">
        <v>8</v>
      </c>
      <c r="CZ32" s="5" t="s">
        <v>9</v>
      </c>
      <c r="DA32" s="5" t="s">
        <v>10</v>
      </c>
      <c r="DB32" s="5" t="s">
        <v>11</v>
      </c>
      <c r="DC32" s="5" t="s">
        <v>12</v>
      </c>
      <c r="DD32" s="5" t="s">
        <v>13</v>
      </c>
      <c r="DE32" s="5" t="s">
        <v>14</v>
      </c>
      <c r="DF32" s="5" t="s">
        <v>15</v>
      </c>
      <c r="DG32" s="5" t="s">
        <v>4</v>
      </c>
      <c r="DH32" s="5" t="s">
        <v>5</v>
      </c>
      <c r="DI32" s="5" t="s">
        <v>6</v>
      </c>
      <c r="DJ32" s="5" t="s">
        <v>7</v>
      </c>
      <c r="DK32" s="5" t="s">
        <v>8</v>
      </c>
      <c r="DL32" s="5" t="s">
        <v>9</v>
      </c>
      <c r="DM32" s="5" t="s">
        <v>10</v>
      </c>
      <c r="DN32" s="5" t="s">
        <v>11</v>
      </c>
      <c r="DO32" s="5" t="s">
        <v>12</v>
      </c>
      <c r="DP32" s="5" t="s">
        <v>13</v>
      </c>
      <c r="DQ32" s="5" t="s">
        <v>14</v>
      </c>
      <c r="DR32" s="5" t="s">
        <v>15</v>
      </c>
      <c r="DS32" s="5" t="s">
        <v>4</v>
      </c>
      <c r="DT32" s="5" t="s">
        <v>5</v>
      </c>
      <c r="DU32" s="5" t="s">
        <v>6</v>
      </c>
      <c r="DV32" s="5" t="s">
        <v>7</v>
      </c>
      <c r="DW32" s="5" t="s">
        <v>8</v>
      </c>
      <c r="DX32" s="5" t="s">
        <v>9</v>
      </c>
      <c r="DY32" s="5" t="s">
        <v>10</v>
      </c>
      <c r="DZ32" s="5" t="s">
        <v>11</v>
      </c>
      <c r="EA32" s="5" t="s">
        <v>12</v>
      </c>
      <c r="EB32" s="5" t="s">
        <v>13</v>
      </c>
      <c r="EC32" s="5" t="s">
        <v>14</v>
      </c>
      <c r="ED32" s="5" t="s">
        <v>15</v>
      </c>
      <c r="EE32" s="5" t="s">
        <v>4</v>
      </c>
      <c r="EF32" s="5" t="s">
        <v>5</v>
      </c>
      <c r="EG32" s="5" t="s">
        <v>6</v>
      </c>
      <c r="EH32" s="5" t="s">
        <v>7</v>
      </c>
      <c r="EI32" s="5" t="s">
        <v>8</v>
      </c>
      <c r="EJ32" s="5" t="s">
        <v>9</v>
      </c>
      <c r="EK32" s="5" t="s">
        <v>10</v>
      </c>
      <c r="EL32" s="5" t="s">
        <v>11</v>
      </c>
      <c r="EM32" s="5" t="s">
        <v>12</v>
      </c>
      <c r="EN32" s="5" t="s">
        <v>13</v>
      </c>
      <c r="EO32" s="5" t="s">
        <v>14</v>
      </c>
      <c r="EP32" s="5" t="s">
        <v>15</v>
      </c>
      <c r="EQ32" s="5" t="s">
        <v>4</v>
      </c>
      <c r="ER32" s="5" t="s">
        <v>5</v>
      </c>
      <c r="ES32" s="5" t="s">
        <v>6</v>
      </c>
      <c r="ET32" s="5" t="s">
        <v>7</v>
      </c>
      <c r="EU32" s="5" t="s">
        <v>8</v>
      </c>
      <c r="EV32" s="5" t="s">
        <v>9</v>
      </c>
      <c r="EW32" s="5" t="s">
        <v>10</v>
      </c>
      <c r="EX32" s="5" t="s">
        <v>11</v>
      </c>
      <c r="EY32" s="5" t="s">
        <v>12</v>
      </c>
      <c r="EZ32" s="5" t="s">
        <v>13</v>
      </c>
      <c r="FA32" s="5" t="s">
        <v>14</v>
      </c>
      <c r="FB32" s="5" t="s">
        <v>15</v>
      </c>
      <c r="FC32" s="5" t="s">
        <v>4</v>
      </c>
      <c r="FD32" s="5" t="s">
        <v>5</v>
      </c>
      <c r="FE32" s="5" t="s">
        <v>6</v>
      </c>
    </row>
    <row r="33" spans="2:161">
      <c r="B33" s="17" t="s">
        <v>18</v>
      </c>
      <c r="C33" s="52">
        <v>2.1713</v>
      </c>
      <c r="D33" s="52">
        <v>2.2155999999999998</v>
      </c>
      <c r="E33" s="52">
        <v>2.2292999999999998</v>
      </c>
      <c r="F33" s="52">
        <v>2.2304966666666672</v>
      </c>
      <c r="G33" s="52">
        <v>2.2132999999999998</v>
      </c>
      <c r="H33" s="52">
        <v>2.2162000000000002</v>
      </c>
      <c r="I33" s="52">
        <v>2.2035</v>
      </c>
      <c r="J33" s="52">
        <v>2.1827000000000001</v>
      </c>
      <c r="K33" s="52">
        <v>2.1789999999999998</v>
      </c>
      <c r="L33" s="52">
        <v>2.1652</v>
      </c>
      <c r="M33" s="52">
        <v>2.1814</v>
      </c>
      <c r="N33" s="52">
        <v>2.1454</v>
      </c>
      <c r="O33" s="52">
        <v>2.1884999999999999</v>
      </c>
      <c r="P33" s="52">
        <v>2.1859999999999999</v>
      </c>
      <c r="Q33" s="52">
        <v>2.1482999999999999</v>
      </c>
      <c r="R33" s="52">
        <v>2.1604000000000001</v>
      </c>
      <c r="S33" s="52">
        <v>2.1539000000000001</v>
      </c>
      <c r="T33" s="52">
        <v>2.1465000000000001</v>
      </c>
      <c r="U33" s="52">
        <v>2.1345999999999998</v>
      </c>
      <c r="V33" s="52">
        <v>2.1225999999999998</v>
      </c>
      <c r="W33" s="52">
        <v>2.1271</v>
      </c>
      <c r="X33" s="52">
        <v>2.0985999999999998</v>
      </c>
      <c r="Y33" s="52">
        <v>2.1648000000000001</v>
      </c>
      <c r="Z33" s="52">
        <v>2.1194000000000002</v>
      </c>
      <c r="AA33" s="52">
        <v>2.1208096774193552</v>
      </c>
      <c r="AB33" s="52">
        <v>2.0636000000000001</v>
      </c>
      <c r="AC33" s="52">
        <v>1.9924999999999999</v>
      </c>
      <c r="AD33" s="52">
        <v>1.9905999999999999</v>
      </c>
      <c r="AE33" s="52">
        <v>1.9413</v>
      </c>
      <c r="AF33" s="52">
        <v>1.92</v>
      </c>
      <c r="AG33" s="52">
        <v>1.909</v>
      </c>
      <c r="AH33" s="52">
        <v>1.8321000000000001</v>
      </c>
      <c r="AI33" s="52">
        <v>1.804</v>
      </c>
      <c r="AJ33" s="52">
        <v>1.8317000000000001</v>
      </c>
      <c r="AK33" s="52">
        <v>1.7972999999999999</v>
      </c>
      <c r="AL33" s="52">
        <v>1.7991999999999999</v>
      </c>
      <c r="AM33" s="52">
        <v>1.8171999999999999</v>
      </c>
      <c r="AN33" s="52">
        <v>1.8279000000000001</v>
      </c>
      <c r="AO33" s="52">
        <v>1.8366</v>
      </c>
      <c r="AP33" s="52">
        <v>1.8309</v>
      </c>
      <c r="AQ33" s="52">
        <v>1.8255999999999999</v>
      </c>
      <c r="AR33" s="52">
        <v>1.8186</v>
      </c>
      <c r="AS33" s="52">
        <v>1.8158000000000001</v>
      </c>
      <c r="AT33" s="52">
        <v>1.8021</v>
      </c>
      <c r="AU33" s="52">
        <v>1.7959000000000001</v>
      </c>
      <c r="AV33" s="52">
        <v>1.7977000000000001</v>
      </c>
      <c r="AW33" s="52">
        <v>1.7966</v>
      </c>
      <c r="AX33" s="52">
        <v>1.7865</v>
      </c>
      <c r="AY33" s="52">
        <v>1.8018000000000001</v>
      </c>
      <c r="AZ33" s="52">
        <v>1.8146</v>
      </c>
      <c r="BA33" s="52">
        <v>1.8279000000000001</v>
      </c>
      <c r="BB33" s="52">
        <v>1.8206</v>
      </c>
      <c r="BC33" s="52">
        <v>1.8064</v>
      </c>
      <c r="BD33" s="52">
        <v>1.7830999999999999</v>
      </c>
      <c r="BE33" s="52">
        <v>1.7689999999999999</v>
      </c>
      <c r="BF33" s="52">
        <v>1.754</v>
      </c>
      <c r="BG33" s="52">
        <v>1.7426999999999999</v>
      </c>
      <c r="BH33" s="52">
        <v>1.7404999999999999</v>
      </c>
      <c r="BI33" s="52">
        <v>1.7345999999999999</v>
      </c>
      <c r="BJ33" s="52">
        <v>1.7242</v>
      </c>
      <c r="BK33" s="52">
        <v>1.7144999999999999</v>
      </c>
      <c r="BL33" s="52">
        <v>1.7141999999999999</v>
      </c>
      <c r="BM33" s="52">
        <v>1.7059</v>
      </c>
      <c r="BN33" s="52">
        <v>1.6948000000000001</v>
      </c>
      <c r="BO33" s="52">
        <v>1.6840999999999999</v>
      </c>
      <c r="BP33" s="52">
        <v>1.6748000000000001</v>
      </c>
      <c r="BQ33" s="52">
        <v>1.6674</v>
      </c>
      <c r="BR33" s="52">
        <v>1.6646000000000001</v>
      </c>
      <c r="BS33" s="52">
        <v>1.6607000000000001</v>
      </c>
      <c r="BT33" s="52">
        <v>1.6419999999999999</v>
      </c>
      <c r="BU33" s="52">
        <v>1.6223000000000001</v>
      </c>
      <c r="BV33" s="52">
        <v>1.6012999999999999</v>
      </c>
      <c r="BW33" s="52">
        <v>1.5921000000000001</v>
      </c>
      <c r="BX33" s="52">
        <v>1.5664</v>
      </c>
      <c r="BY33" s="52">
        <v>1.5098</v>
      </c>
      <c r="BZ33" s="52">
        <v>1.4549000000000001</v>
      </c>
      <c r="CA33" s="52">
        <v>1.4549000000000001</v>
      </c>
      <c r="CB33" s="52">
        <v>1.4280999999999999</v>
      </c>
      <c r="CC33" s="52">
        <v>1.4096</v>
      </c>
      <c r="CD33" s="52">
        <v>1.4123000000000001</v>
      </c>
      <c r="CE33" s="52">
        <v>1.405</v>
      </c>
      <c r="CF33" s="52">
        <v>1.4127000000000001</v>
      </c>
      <c r="CG33" s="52">
        <v>1.5827</v>
      </c>
      <c r="CH33" s="52">
        <v>1.6554</v>
      </c>
      <c r="CI33" s="52">
        <v>1.6677</v>
      </c>
      <c r="CJ33" s="52">
        <v>1.6738999999999999</v>
      </c>
      <c r="CK33" s="52">
        <v>1.6729000000000001</v>
      </c>
      <c r="CL33" s="52">
        <v>1.665</v>
      </c>
      <c r="CM33" s="52">
        <v>1.6489</v>
      </c>
      <c r="CN33" s="52">
        <v>1.6539999999999999</v>
      </c>
      <c r="CO33" s="52">
        <v>1.6667000000000001</v>
      </c>
      <c r="CP33" s="52">
        <v>1.6773</v>
      </c>
      <c r="CQ33" s="52">
        <v>1.6827000000000001</v>
      </c>
      <c r="CR33" s="52">
        <v>1.6766000000000001</v>
      </c>
      <c r="CS33" s="52">
        <v>1.681</v>
      </c>
      <c r="CT33" s="52">
        <v>1.6791</v>
      </c>
      <c r="CU33" s="52">
        <v>1.7097</v>
      </c>
      <c r="CV33" s="52">
        <v>1.7255</v>
      </c>
      <c r="CW33" s="52">
        <v>1.7287999999999999</v>
      </c>
      <c r="CX33" s="52">
        <v>1.7517</v>
      </c>
      <c r="CY33" s="52">
        <v>1.78</v>
      </c>
      <c r="CZ33" s="52">
        <v>1.8579000000000001</v>
      </c>
      <c r="DA33" s="52">
        <v>1.8429</v>
      </c>
      <c r="DB33" s="52">
        <v>1.8399000000000001</v>
      </c>
      <c r="DC33" s="52">
        <v>1.8325</v>
      </c>
      <c r="DD33" s="52">
        <v>1.7935000000000001</v>
      </c>
      <c r="DE33" s="52">
        <v>1.7625</v>
      </c>
      <c r="DF33" s="52">
        <v>1.7632000000000001</v>
      </c>
      <c r="DG33" s="52">
        <v>1.7959000000000001</v>
      </c>
      <c r="DH33" s="52">
        <v>1.776</v>
      </c>
      <c r="DI33" s="52">
        <v>1.7121774193548389</v>
      </c>
      <c r="DJ33" s="52">
        <v>1.6651500000000001</v>
      </c>
      <c r="DK33" s="52">
        <v>1.6759451612903229</v>
      </c>
      <c r="DL33" s="52">
        <v>1.6548066666666665</v>
      </c>
      <c r="DM33" s="52">
        <v>1.66576129032258</v>
      </c>
      <c r="DN33" s="52">
        <v>1.6507645161290319</v>
      </c>
      <c r="DO33" s="52">
        <v>1.6619199999999996</v>
      </c>
      <c r="DP33" s="52">
        <v>1.6604451612903224</v>
      </c>
      <c r="DQ33" s="52">
        <v>1.6586633333333327</v>
      </c>
      <c r="DR33" s="52">
        <v>1.6603032258064514</v>
      </c>
      <c r="DS33" s="52">
        <v>1.6692903225806448</v>
      </c>
      <c r="DT33" s="52">
        <v>1.6581931034482758</v>
      </c>
      <c r="DU33" s="52">
        <v>1.6534354838709675</v>
      </c>
      <c r="DV33" s="52">
        <v>1.6365499999999999</v>
      </c>
      <c r="DW33" s="52">
        <v>1.6265193548387091</v>
      </c>
      <c r="DX33" s="52">
        <v>1.6350666666666667</v>
      </c>
      <c r="DY33" s="52">
        <v>1.6522838709677421</v>
      </c>
      <c r="DZ33" s="52">
        <v>1.6475677419354835</v>
      </c>
      <c r="EA33" s="52">
        <v>1.6539066666666669</v>
      </c>
      <c r="EB33" s="52">
        <v>1.6598612903225802</v>
      </c>
      <c r="EC33" s="52">
        <v>1.6624266666666669</v>
      </c>
      <c r="ED33" s="52">
        <v>1.6599354838709677</v>
      </c>
      <c r="EE33" s="52">
        <v>1.6587451612903226</v>
      </c>
      <c r="EF33" s="52">
        <v>1.6567035714285716</v>
      </c>
      <c r="EG33" s="52">
        <v>1.6587741935483875</v>
      </c>
      <c r="EH33" s="52">
        <v>1.6536233333333337</v>
      </c>
      <c r="EI33" s="52">
        <v>1.6415709677419352</v>
      </c>
      <c r="EJ33" s="52">
        <v>1.6558833333333332</v>
      </c>
      <c r="EK33" s="52">
        <v>1.6549290322580648</v>
      </c>
      <c r="EL33" s="52">
        <v>1.66156129032258</v>
      </c>
      <c r="EM33" s="52">
        <v>1.6618900000000003</v>
      </c>
      <c r="EN33" s="52">
        <v>1.6652258064516123</v>
      </c>
      <c r="EO33" s="52">
        <v>1.6783966666666668</v>
      </c>
      <c r="EP33" s="52">
        <v>1.7129387096774193</v>
      </c>
      <c r="EQ33" s="52">
        <v>1.7591161290322583</v>
      </c>
      <c r="ER33" s="52">
        <v>1.7479571428571428</v>
      </c>
      <c r="ES33" s="52">
        <v>1.741087096774194</v>
      </c>
      <c r="ET33" s="52">
        <v>1.7546433333333329</v>
      </c>
      <c r="EU33" s="52">
        <v>1.7633419354838706</v>
      </c>
      <c r="EV33" s="52">
        <v>1.7693466666666671</v>
      </c>
      <c r="EW33" s="52">
        <v>1.7597322580645161</v>
      </c>
      <c r="EX33" s="52">
        <v>1.7302000000000002</v>
      </c>
      <c r="EY33" s="52">
        <v>1.7457500000000001</v>
      </c>
      <c r="EZ33" s="52">
        <v>1.7542580645161288</v>
      </c>
      <c r="FA33" s="52">
        <v>1.7775999999999996</v>
      </c>
      <c r="FB33" s="52">
        <v>1.8849999999999998</v>
      </c>
      <c r="FC33" s="52">
        <v>1.94</v>
      </c>
      <c r="FD33" s="52">
        <v>2.0870000000000002</v>
      </c>
      <c r="FE33" s="52">
        <v>2.1909999999999998</v>
      </c>
    </row>
    <row r="34" spans="2:161">
      <c r="B34" s="17" t="s">
        <v>19</v>
      </c>
      <c r="C34" s="52">
        <v>1.9202999999999999</v>
      </c>
      <c r="D34" s="52">
        <v>1.9257</v>
      </c>
      <c r="E34" s="52">
        <v>1.9525999999999999</v>
      </c>
      <c r="F34" s="52">
        <v>1.9732000000000001</v>
      </c>
      <c r="G34" s="52">
        <v>2.0234000000000001</v>
      </c>
      <c r="H34" s="52">
        <v>2.1135999999999999</v>
      </c>
      <c r="I34" s="52">
        <v>2.1882999999999999</v>
      </c>
      <c r="J34" s="52">
        <v>2.1316000000000002</v>
      </c>
      <c r="K34" s="52">
        <v>2.1392000000000002</v>
      </c>
      <c r="L34" s="52">
        <v>2.1225999999999998</v>
      </c>
      <c r="M34" s="52">
        <v>2.1831999999999998</v>
      </c>
      <c r="N34" s="52">
        <v>2.1833</v>
      </c>
      <c r="O34" s="52">
        <v>2.3201000000000001</v>
      </c>
      <c r="P34" s="52">
        <v>2.3576999999999999</v>
      </c>
      <c r="Q34" s="52">
        <v>2.3195999999999999</v>
      </c>
      <c r="R34" s="52">
        <v>2.343</v>
      </c>
      <c r="S34" s="52">
        <v>2.4727000000000001</v>
      </c>
      <c r="T34" s="52">
        <v>2.5105</v>
      </c>
      <c r="U34" s="52">
        <v>2.4293999999999998</v>
      </c>
      <c r="V34" s="52">
        <v>2.3683999999999998</v>
      </c>
      <c r="W34" s="52">
        <v>2.3812000000000002</v>
      </c>
      <c r="X34" s="52">
        <v>2.4571999999999998</v>
      </c>
      <c r="Y34" s="52">
        <v>2.5333000000000001</v>
      </c>
      <c r="Z34" s="52">
        <v>2.5989</v>
      </c>
      <c r="AA34" s="52">
        <v>2.6786548387096785</v>
      </c>
      <c r="AB34" s="52">
        <v>2.6051000000000002</v>
      </c>
      <c r="AC34" s="52">
        <v>2.4439000000000002</v>
      </c>
      <c r="AD34" s="52">
        <v>2.3973</v>
      </c>
      <c r="AE34" s="52">
        <v>2.3292000000000002</v>
      </c>
      <c r="AF34" s="52">
        <v>2.3273000000000001</v>
      </c>
      <c r="AG34" s="52">
        <v>2.3420000000000001</v>
      </c>
      <c r="AH34" s="52">
        <v>2.2302</v>
      </c>
      <c r="AI34" s="52">
        <v>2.2023999999999999</v>
      </c>
      <c r="AJ34" s="52">
        <v>2.286</v>
      </c>
      <c r="AK34" s="52">
        <v>2.33</v>
      </c>
      <c r="AL34" s="52">
        <v>2.4068000000000001</v>
      </c>
      <c r="AM34" s="52">
        <v>2.3969</v>
      </c>
      <c r="AN34" s="52">
        <v>2.3778999999999999</v>
      </c>
      <c r="AO34" s="52">
        <v>2.4236</v>
      </c>
      <c r="AP34" s="52">
        <v>2.3689</v>
      </c>
      <c r="AQ34" s="52">
        <v>2.3256000000000001</v>
      </c>
      <c r="AR34" s="52">
        <v>2.2151000000000001</v>
      </c>
      <c r="AS34" s="52">
        <v>2.1884999999999999</v>
      </c>
      <c r="AT34" s="52">
        <v>2.2162999999999999</v>
      </c>
      <c r="AU34" s="52">
        <v>2.2067999999999999</v>
      </c>
      <c r="AV34" s="52">
        <v>2.1638999999999999</v>
      </c>
      <c r="AW34" s="52">
        <v>2.1196000000000002</v>
      </c>
      <c r="AX34" s="52">
        <v>2.1179999999999999</v>
      </c>
      <c r="AY34" s="52">
        <v>2.1787999999999998</v>
      </c>
      <c r="AZ34" s="52">
        <v>2.1690999999999998</v>
      </c>
      <c r="BA34" s="52">
        <v>2.1949999999999998</v>
      </c>
      <c r="BB34" s="52">
        <v>2.2290999999999999</v>
      </c>
      <c r="BC34" s="52">
        <v>2.302</v>
      </c>
      <c r="BD34" s="52">
        <v>2.2599999999999998</v>
      </c>
      <c r="BE34" s="52">
        <v>2.2448999999999999</v>
      </c>
      <c r="BF34" s="52">
        <v>2.2456999999999998</v>
      </c>
      <c r="BG34" s="52">
        <v>2.2212999999999998</v>
      </c>
      <c r="BH34" s="52">
        <v>2.1970000000000001</v>
      </c>
      <c r="BI34" s="52">
        <v>2.2305000000000001</v>
      </c>
      <c r="BJ34" s="52">
        <v>2.2780999999999998</v>
      </c>
      <c r="BK34" s="52">
        <v>2.2286999999999999</v>
      </c>
      <c r="BL34" s="52">
        <v>2.2391999999999999</v>
      </c>
      <c r="BM34" s="52">
        <v>2.2582</v>
      </c>
      <c r="BN34" s="52">
        <v>2.2867000000000002</v>
      </c>
      <c r="BO34" s="52">
        <v>2.2763</v>
      </c>
      <c r="BP34" s="52">
        <v>2.2448000000000001</v>
      </c>
      <c r="BQ34" s="52">
        <v>2.2839999999999998</v>
      </c>
      <c r="BR34" s="52">
        <v>2.2658</v>
      </c>
      <c r="BS34" s="52">
        <v>2.3041999999999998</v>
      </c>
      <c r="BT34" s="52">
        <v>2.3347000000000002</v>
      </c>
      <c r="BU34" s="52">
        <v>2.3774999999999999</v>
      </c>
      <c r="BV34" s="52">
        <v>2.3321999999999998</v>
      </c>
      <c r="BW34" s="52">
        <v>2.3412999999999999</v>
      </c>
      <c r="BX34" s="52">
        <v>2.3058000000000001</v>
      </c>
      <c r="BY34" s="52">
        <v>2.3374999999999999</v>
      </c>
      <c r="BZ34" s="52">
        <v>2.2978999999999998</v>
      </c>
      <c r="CA34" s="52">
        <v>2.2602000000000002</v>
      </c>
      <c r="CB34" s="52">
        <v>2.2202000000000002</v>
      </c>
      <c r="CC34" s="52">
        <v>2.2233000000000001</v>
      </c>
      <c r="CD34" s="52">
        <v>2.1208999999999998</v>
      </c>
      <c r="CE34" s="52">
        <v>2.0186999999999999</v>
      </c>
      <c r="CF34" s="52">
        <v>1.8917999999999999</v>
      </c>
      <c r="CG34" s="52">
        <v>2.0131999999999999</v>
      </c>
      <c r="CH34" s="52">
        <v>2.2332999999999998</v>
      </c>
      <c r="CI34" s="52">
        <v>2.2290000000000001</v>
      </c>
      <c r="CJ34" s="52">
        <v>2.1414</v>
      </c>
      <c r="CK34" s="52">
        <v>2.1844000000000001</v>
      </c>
      <c r="CL34" s="52">
        <v>2.1985000000000001</v>
      </c>
      <c r="CM34" s="52">
        <v>2.2458</v>
      </c>
      <c r="CN34" s="52">
        <v>2.3206000000000002</v>
      </c>
      <c r="CO34" s="52">
        <v>2.3462999999999998</v>
      </c>
      <c r="CP34" s="52">
        <v>2.3910999999999998</v>
      </c>
      <c r="CQ34" s="52">
        <v>2.4483000000000001</v>
      </c>
      <c r="CR34" s="52">
        <v>2.4836999999999998</v>
      </c>
      <c r="CS34" s="52">
        <v>2.5045000000000002</v>
      </c>
      <c r="CT34" s="52">
        <v>2.4586999999999999</v>
      </c>
      <c r="CU34" s="52">
        <v>2.4428999999999998</v>
      </c>
      <c r="CV34" s="52">
        <v>2.3597000000000001</v>
      </c>
      <c r="CW34" s="52">
        <v>2.3468</v>
      </c>
      <c r="CX34" s="52">
        <v>2.3506999999999998</v>
      </c>
      <c r="CY34" s="52">
        <v>2.2496</v>
      </c>
      <c r="CZ34" s="52">
        <v>2.2706</v>
      </c>
      <c r="DA34" s="52">
        <v>2.351</v>
      </c>
      <c r="DB34" s="52">
        <v>2.3740000000000001</v>
      </c>
      <c r="DC34" s="52">
        <v>2.3864999999999998</v>
      </c>
      <c r="DD34" s="52">
        <v>2.4910000000000001</v>
      </c>
      <c r="DE34" s="52">
        <v>2.4178999999999999</v>
      </c>
      <c r="DF34" s="52">
        <v>2.3308</v>
      </c>
      <c r="DG34" s="52">
        <v>2.4015</v>
      </c>
      <c r="DH34" s="52">
        <v>2.4222999999999999</v>
      </c>
      <c r="DI34" s="52">
        <v>2.3960838709677419</v>
      </c>
      <c r="DJ34" s="52">
        <v>2.4016533333333339</v>
      </c>
      <c r="DK34" s="52">
        <v>2.4109387096774197</v>
      </c>
      <c r="DL34" s="52">
        <v>2.3792399999999998</v>
      </c>
      <c r="DM34" s="52">
        <v>2.380525806451613</v>
      </c>
      <c r="DN34" s="52">
        <v>2.3647677419354842</v>
      </c>
      <c r="DO34" s="52">
        <v>2.2970333333333328</v>
      </c>
      <c r="DP34" s="52">
        <v>2.2740806451612912</v>
      </c>
      <c r="DQ34" s="52">
        <v>2.2532899999999998</v>
      </c>
      <c r="DR34" s="52">
        <v>2.1910645161290323</v>
      </c>
      <c r="DS34" s="52">
        <v>2.1545645161290317</v>
      </c>
      <c r="DT34" s="52">
        <v>2.1932448275862062</v>
      </c>
      <c r="DU34" s="52">
        <v>2.1836903225806457</v>
      </c>
      <c r="DV34" s="52">
        <v>2.1557499999999998</v>
      </c>
      <c r="DW34" s="52">
        <v>2.0894161290322577</v>
      </c>
      <c r="DX34" s="52">
        <v>2.0465333333333335</v>
      </c>
      <c r="DY34" s="52">
        <v>2.0343387096774195</v>
      </c>
      <c r="DZ34" s="52">
        <v>2.0398129032258057</v>
      </c>
      <c r="EA34" s="52">
        <v>2.1249966666666658</v>
      </c>
      <c r="EB34" s="52">
        <v>2.1531064516129028</v>
      </c>
      <c r="EC34" s="52">
        <v>2.1316766666666673</v>
      </c>
      <c r="ED34" s="52">
        <v>2.1749290322580648</v>
      </c>
      <c r="EE34" s="52">
        <v>2.2005838709677432</v>
      </c>
      <c r="EF34" s="52">
        <v>2.2185035714285712</v>
      </c>
      <c r="EG34" s="52">
        <v>2.151712903225806</v>
      </c>
      <c r="EH34" s="52">
        <v>2.1505900000000007</v>
      </c>
      <c r="EI34" s="52">
        <v>2.1342483870967746</v>
      </c>
      <c r="EJ34" s="52">
        <v>2.1827400000000008</v>
      </c>
      <c r="EK34" s="52">
        <v>2.1641967741935493</v>
      </c>
      <c r="EL34" s="52">
        <v>2.2118064516129028</v>
      </c>
      <c r="EM34" s="52">
        <v>2.2169199999999996</v>
      </c>
      <c r="EN34" s="52">
        <v>2.2709935483870964</v>
      </c>
      <c r="EO34" s="52">
        <v>2.2652233333333345</v>
      </c>
      <c r="EP34" s="52">
        <v>2.3457290322580642</v>
      </c>
      <c r="EQ34" s="52">
        <v>2.3988967741935481</v>
      </c>
      <c r="ER34" s="52">
        <v>2.3842749999999993</v>
      </c>
      <c r="ES34" s="52">
        <v>2.4064129032258053</v>
      </c>
      <c r="ET34" s="52">
        <v>2.4244199999999996</v>
      </c>
      <c r="EU34" s="52">
        <v>2.4267387096774198</v>
      </c>
      <c r="EV34" s="52">
        <v>2.4049800000000014</v>
      </c>
      <c r="EW34" s="52">
        <v>2.3846483870967741</v>
      </c>
      <c r="EX34" s="52">
        <v>2.3055096774193551</v>
      </c>
      <c r="EY34" s="52">
        <v>2.2551966666666661</v>
      </c>
      <c r="EZ34" s="52">
        <v>2.2238709677419353</v>
      </c>
      <c r="FA34" s="52">
        <v>2.2174266666666669</v>
      </c>
      <c r="FB34" s="52">
        <v>2.3234709677419354</v>
      </c>
      <c r="FC34" s="52">
        <v>2.2669999999999999</v>
      </c>
      <c r="FD34" s="52">
        <v>2.3719999999999999</v>
      </c>
      <c r="FE34" s="52">
        <v>2.3769999999999998</v>
      </c>
    </row>
    <row r="35" spans="2:161">
      <c r="B35" s="44"/>
      <c r="C35" s="55"/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5"/>
      <c r="AO35" s="55"/>
      <c r="AP35" s="55"/>
      <c r="AQ35" s="55"/>
      <c r="AR35" s="55"/>
      <c r="AS35" s="55"/>
      <c r="AT35" s="55"/>
      <c r="AU35" s="55"/>
      <c r="AV35" s="55"/>
      <c r="AW35" s="55"/>
      <c r="AX35" s="55"/>
      <c r="AY35" s="55"/>
      <c r="AZ35" s="55"/>
      <c r="BA35" s="55"/>
      <c r="BB35" s="55"/>
      <c r="BC35" s="55"/>
      <c r="BD35" s="55"/>
      <c r="BE35" s="55"/>
      <c r="BF35" s="55"/>
      <c r="BG35" s="55"/>
      <c r="BH35" s="55"/>
      <c r="BI35" s="55"/>
      <c r="BJ35" s="55"/>
      <c r="BK35" s="55"/>
      <c r="BL35" s="55"/>
      <c r="BM35" s="55"/>
      <c r="BN35" s="55"/>
      <c r="BO35" s="55"/>
      <c r="BP35" s="55"/>
      <c r="BQ35" s="55"/>
      <c r="BR35" s="55"/>
      <c r="BS35" s="55"/>
      <c r="BT35" s="55"/>
      <c r="BU35" s="55"/>
      <c r="BV35" s="55"/>
      <c r="BW35" s="55"/>
      <c r="BX35" s="55"/>
      <c r="BY35" s="55"/>
      <c r="BZ35" s="55"/>
      <c r="CA35" s="55"/>
      <c r="CB35" s="55"/>
      <c r="CC35" s="55"/>
      <c r="CD35" s="55"/>
      <c r="CE35" s="55"/>
      <c r="CF35" s="55"/>
      <c r="CG35" s="55"/>
      <c r="CH35" s="55"/>
      <c r="CI35" s="55"/>
      <c r="CJ35" s="55"/>
      <c r="CK35" s="55"/>
      <c r="CL35" s="55"/>
      <c r="CM35" s="55"/>
      <c r="CN35" s="55"/>
      <c r="CO35" s="55"/>
      <c r="CP35" s="55"/>
      <c r="CQ35" s="55"/>
      <c r="CR35" s="55"/>
      <c r="CS35" s="55"/>
      <c r="CT35" s="55"/>
      <c r="CU35" s="55"/>
      <c r="CV35" s="55"/>
      <c r="CW35" s="55"/>
      <c r="CX35" s="55"/>
      <c r="CY35" s="55"/>
      <c r="CZ35" s="55"/>
      <c r="DA35" s="55"/>
      <c r="DB35" s="55"/>
      <c r="DC35" s="55"/>
      <c r="DD35" s="55"/>
      <c r="DE35" s="55"/>
      <c r="DF35" s="55"/>
      <c r="DG35" s="55"/>
      <c r="DH35" s="55"/>
      <c r="DI35" s="55"/>
      <c r="DJ35" s="55"/>
      <c r="DK35" s="55"/>
      <c r="DL35" s="55"/>
      <c r="DM35" s="55"/>
      <c r="DN35" s="55"/>
      <c r="DO35" s="55"/>
      <c r="DP35" s="55"/>
      <c r="DQ35" s="55"/>
      <c r="DR35" s="55"/>
      <c r="DS35" s="55"/>
      <c r="DT35" s="55"/>
      <c r="DU35" s="55"/>
      <c r="DV35" s="55"/>
      <c r="DW35" s="55"/>
      <c r="DX35" s="55"/>
      <c r="DY35" s="55"/>
      <c r="DZ35" s="55"/>
      <c r="EA35" s="55"/>
      <c r="EB35" s="55"/>
      <c r="EC35" s="55"/>
      <c r="ED35" s="55"/>
      <c r="EE35" s="55"/>
      <c r="EF35" s="55"/>
      <c r="EG35" s="55"/>
      <c r="EH35" s="55"/>
      <c r="EI35" s="55"/>
      <c r="EJ35" s="55"/>
      <c r="EK35" s="55"/>
      <c r="EL35" s="55"/>
      <c r="EM35" s="55"/>
      <c r="EN35" s="55"/>
      <c r="EO35" s="55"/>
      <c r="EP35" s="55"/>
      <c r="EQ35" s="55"/>
      <c r="ER35" s="55"/>
      <c r="ES35" s="44"/>
      <c r="ET35" s="44"/>
      <c r="EU35" s="44"/>
      <c r="EV35" s="44"/>
      <c r="EW35" s="44"/>
      <c r="EX35" s="44"/>
      <c r="EY35" s="44"/>
      <c r="EZ35" s="44"/>
      <c r="FA35" s="44"/>
      <c r="FB35" s="44"/>
    </row>
    <row r="36" spans="2:161">
      <c r="B36" s="44"/>
      <c r="C36" s="55"/>
      <c r="D36" s="55"/>
      <c r="E36" s="55"/>
      <c r="F36" s="55"/>
      <c r="G36" s="55"/>
      <c r="H36" s="55"/>
      <c r="I36" s="55"/>
      <c r="J36" s="55"/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  <c r="AH36" s="55"/>
      <c r="AI36" s="55"/>
      <c r="AJ36" s="55"/>
      <c r="AK36" s="55"/>
      <c r="AL36" s="55"/>
      <c r="AM36" s="55"/>
      <c r="AN36" s="55"/>
      <c r="AO36" s="55"/>
      <c r="AP36" s="55"/>
      <c r="AQ36" s="55"/>
      <c r="AR36" s="55"/>
      <c r="AS36" s="55"/>
      <c r="AT36" s="55"/>
      <c r="AU36" s="55"/>
      <c r="AV36" s="55"/>
      <c r="AW36" s="55"/>
      <c r="AX36" s="55"/>
      <c r="AY36" s="55"/>
      <c r="AZ36" s="55"/>
      <c r="BA36" s="55"/>
      <c r="BB36" s="55"/>
      <c r="BC36" s="55"/>
      <c r="BD36" s="55"/>
      <c r="BE36" s="55"/>
      <c r="BF36" s="55"/>
      <c r="BG36" s="55"/>
      <c r="BH36" s="55"/>
      <c r="BI36" s="55"/>
      <c r="BJ36" s="55"/>
      <c r="BK36" s="55"/>
      <c r="BL36" s="55"/>
      <c r="BM36" s="55"/>
      <c r="BN36" s="55"/>
      <c r="BO36" s="55"/>
      <c r="BP36" s="55"/>
      <c r="BQ36" s="55"/>
      <c r="BR36" s="55"/>
      <c r="BS36" s="55"/>
      <c r="BT36" s="55"/>
      <c r="BU36" s="55"/>
      <c r="BV36" s="55"/>
      <c r="BW36" s="55"/>
      <c r="BX36" s="55"/>
      <c r="BY36" s="55"/>
      <c r="BZ36" s="55"/>
      <c r="CA36" s="55"/>
      <c r="CB36" s="55"/>
      <c r="CC36" s="55"/>
      <c r="CD36" s="55"/>
      <c r="CE36" s="55"/>
      <c r="CF36" s="55"/>
      <c r="CG36" s="55"/>
      <c r="CH36" s="55"/>
      <c r="CI36" s="55"/>
      <c r="CJ36" s="55"/>
      <c r="CK36" s="55"/>
      <c r="CL36" s="55"/>
      <c r="CM36" s="55"/>
      <c r="CN36" s="55"/>
      <c r="CO36" s="55"/>
      <c r="CP36" s="55"/>
      <c r="CQ36" s="55"/>
      <c r="CR36" s="55"/>
      <c r="CS36" s="55"/>
      <c r="CT36" s="55"/>
      <c r="CU36" s="55"/>
      <c r="CV36" s="55"/>
      <c r="CW36" s="55"/>
      <c r="CX36" s="55"/>
      <c r="CY36" s="55"/>
      <c r="CZ36" s="55"/>
      <c r="DA36" s="55"/>
      <c r="DB36" s="55"/>
      <c r="DC36" s="55"/>
      <c r="DD36" s="55"/>
      <c r="DE36" s="55"/>
      <c r="DF36" s="55"/>
      <c r="DG36" s="55"/>
      <c r="DH36" s="55"/>
      <c r="DI36" s="55"/>
      <c r="DJ36" s="55"/>
      <c r="DK36" s="55"/>
      <c r="DL36" s="55"/>
      <c r="DM36" s="55"/>
      <c r="DN36" s="55"/>
      <c r="DO36" s="55"/>
      <c r="DP36" s="55"/>
      <c r="DQ36" s="55"/>
      <c r="DR36" s="55"/>
      <c r="DS36" s="55"/>
      <c r="DT36" s="55"/>
      <c r="DU36" s="55"/>
      <c r="DV36" s="55"/>
      <c r="DW36" s="55"/>
      <c r="DX36" s="55"/>
      <c r="DY36" s="55"/>
      <c r="DZ36" s="55"/>
      <c r="EA36" s="55"/>
      <c r="EB36" s="55"/>
      <c r="EC36" s="55"/>
      <c r="ED36" s="55"/>
      <c r="EE36" s="55"/>
      <c r="EF36" s="55"/>
      <c r="EG36" s="55"/>
      <c r="EH36" s="55"/>
      <c r="EI36" s="55"/>
      <c r="EJ36" s="55"/>
      <c r="EK36" s="55"/>
      <c r="EL36" s="55"/>
      <c r="EM36" s="55"/>
      <c r="EN36" s="55"/>
      <c r="EO36" s="55"/>
      <c r="EP36" s="55"/>
      <c r="EQ36" s="55"/>
      <c r="ER36" s="55"/>
      <c r="ES36" s="44"/>
      <c r="ET36" s="44"/>
      <c r="EU36" s="44"/>
      <c r="EV36" s="44"/>
      <c r="EW36" s="44"/>
      <c r="EX36" s="44"/>
      <c r="EY36" s="44"/>
      <c r="EZ36" s="44"/>
      <c r="FA36" s="44"/>
      <c r="FB36" s="44"/>
    </row>
    <row r="37" spans="2:161">
      <c r="B37" s="44"/>
      <c r="C37" s="55"/>
      <c r="D37" s="55"/>
      <c r="E37" s="55"/>
      <c r="F37" s="55"/>
      <c r="G37" s="55"/>
      <c r="H37" s="55"/>
      <c r="I37" s="55"/>
      <c r="J37" s="55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5"/>
      <c r="AI37" s="55"/>
      <c r="AJ37" s="55"/>
      <c r="AK37" s="55"/>
      <c r="AL37" s="55"/>
      <c r="AM37" s="55"/>
      <c r="AN37" s="55"/>
      <c r="AO37" s="55"/>
      <c r="AP37" s="55"/>
      <c r="AQ37" s="55"/>
      <c r="AR37" s="55"/>
      <c r="AS37" s="55"/>
      <c r="AT37" s="55"/>
      <c r="AU37" s="55"/>
      <c r="AV37" s="55"/>
      <c r="AW37" s="55"/>
      <c r="AX37" s="55"/>
      <c r="AY37" s="55"/>
      <c r="AZ37" s="55"/>
      <c r="BA37" s="55"/>
      <c r="BB37" s="55"/>
      <c r="BC37" s="55"/>
      <c r="BD37" s="55"/>
      <c r="BE37" s="55"/>
      <c r="BF37" s="55"/>
      <c r="BG37" s="55"/>
      <c r="BH37" s="55"/>
      <c r="BI37" s="55"/>
      <c r="BJ37" s="55"/>
      <c r="BK37" s="55"/>
      <c r="BL37" s="55"/>
      <c r="BM37" s="55"/>
      <c r="BN37" s="55"/>
      <c r="BO37" s="55"/>
      <c r="BP37" s="55"/>
      <c r="BQ37" s="55"/>
      <c r="BR37" s="55"/>
      <c r="BS37" s="55"/>
      <c r="BT37" s="55"/>
      <c r="BU37" s="55"/>
      <c r="BV37" s="55"/>
      <c r="BW37" s="55"/>
      <c r="BX37" s="55"/>
      <c r="BY37" s="55"/>
      <c r="BZ37" s="55"/>
      <c r="CA37" s="55"/>
      <c r="CB37" s="55"/>
      <c r="CC37" s="55"/>
      <c r="CD37" s="55"/>
      <c r="CE37" s="55"/>
      <c r="CF37" s="55"/>
      <c r="CG37" s="55"/>
      <c r="CH37" s="55"/>
      <c r="CI37" s="55"/>
      <c r="CJ37" s="55"/>
      <c r="CK37" s="55"/>
      <c r="CL37" s="55"/>
      <c r="CM37" s="55"/>
      <c r="CN37" s="55"/>
      <c r="CO37" s="55"/>
      <c r="CP37" s="55"/>
      <c r="CQ37" s="55"/>
      <c r="CR37" s="55"/>
      <c r="CS37" s="55"/>
      <c r="CT37" s="55"/>
      <c r="CU37" s="55"/>
      <c r="CV37" s="55"/>
      <c r="CW37" s="55"/>
      <c r="CX37" s="55"/>
      <c r="CY37" s="55"/>
      <c r="CZ37" s="55"/>
      <c r="DA37" s="55"/>
      <c r="DB37" s="55"/>
      <c r="DC37" s="55"/>
      <c r="DD37" s="55"/>
      <c r="DE37" s="55"/>
      <c r="DF37" s="55"/>
      <c r="DG37" s="55"/>
      <c r="DH37" s="55"/>
      <c r="DI37" s="55"/>
      <c r="DJ37" s="55"/>
      <c r="DK37" s="55"/>
      <c r="DL37" s="55"/>
      <c r="DM37" s="55"/>
      <c r="DN37" s="55"/>
      <c r="DO37" s="55"/>
      <c r="DP37" s="55"/>
      <c r="DQ37" s="55"/>
      <c r="DR37" s="55"/>
      <c r="DS37" s="55"/>
      <c r="DT37" s="55"/>
      <c r="DU37" s="55"/>
      <c r="DV37" s="55"/>
      <c r="DW37" s="55"/>
      <c r="DX37" s="55"/>
      <c r="DY37" s="55"/>
      <c r="DZ37" s="55"/>
      <c r="EA37" s="55"/>
      <c r="EB37" s="55"/>
      <c r="EC37" s="55"/>
      <c r="ED37" s="55"/>
      <c r="EE37" s="55"/>
      <c r="EF37" s="55"/>
      <c r="EG37" s="55"/>
      <c r="EH37" s="55"/>
      <c r="EI37" s="55"/>
      <c r="EJ37" s="55"/>
      <c r="EK37" s="55"/>
      <c r="EL37" s="55"/>
      <c r="EM37" s="55"/>
      <c r="EN37" s="55"/>
      <c r="EO37" s="55"/>
      <c r="EP37" s="55"/>
      <c r="EQ37" s="55"/>
      <c r="ER37" s="55"/>
      <c r="ES37" s="44"/>
      <c r="ET37" s="44"/>
      <c r="EU37" s="44"/>
      <c r="EV37" s="44"/>
      <c r="EW37" s="44"/>
      <c r="EX37" s="44"/>
      <c r="EY37" s="44"/>
      <c r="EZ37" s="44"/>
      <c r="FA37" s="44"/>
      <c r="FB37" s="44"/>
    </row>
    <row r="38" spans="2:161">
      <c r="B38" s="44"/>
      <c r="C38" s="55"/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5"/>
      <c r="AV38" s="55"/>
      <c r="AW38" s="55"/>
      <c r="AX38" s="55"/>
      <c r="AY38" s="55"/>
      <c r="AZ38" s="55"/>
      <c r="BA38" s="55"/>
      <c r="BB38" s="55"/>
      <c r="BC38" s="55"/>
      <c r="BD38" s="55"/>
      <c r="BE38" s="55"/>
      <c r="BF38" s="55"/>
      <c r="BG38" s="55"/>
      <c r="BH38" s="55"/>
      <c r="BI38" s="55"/>
      <c r="BJ38" s="55"/>
      <c r="BK38" s="55"/>
      <c r="BL38" s="55"/>
      <c r="BM38" s="55"/>
      <c r="BN38" s="55"/>
      <c r="BO38" s="55"/>
      <c r="BP38" s="55"/>
      <c r="BQ38" s="55"/>
      <c r="BR38" s="55"/>
      <c r="BS38" s="55"/>
      <c r="BT38" s="55"/>
      <c r="BU38" s="55"/>
      <c r="BV38" s="55"/>
      <c r="BW38" s="55"/>
      <c r="BX38" s="55"/>
      <c r="BY38" s="55"/>
      <c r="BZ38" s="55"/>
      <c r="CA38" s="55"/>
      <c r="CB38" s="55"/>
      <c r="CC38" s="55"/>
      <c r="CD38" s="55"/>
      <c r="CE38" s="55"/>
      <c r="CF38" s="55"/>
      <c r="CG38" s="55"/>
      <c r="CH38" s="55"/>
      <c r="CI38" s="55"/>
      <c r="CJ38" s="55"/>
      <c r="CK38" s="55"/>
      <c r="CL38" s="55"/>
      <c r="CM38" s="55"/>
      <c r="CN38" s="55"/>
      <c r="CO38" s="55"/>
      <c r="CP38" s="55"/>
      <c r="CQ38" s="55"/>
      <c r="CR38" s="55"/>
      <c r="CS38" s="55"/>
      <c r="CT38" s="55"/>
      <c r="CU38" s="55"/>
      <c r="CV38" s="55"/>
      <c r="CW38" s="55"/>
      <c r="CX38" s="55"/>
      <c r="CY38" s="55"/>
      <c r="CZ38" s="55"/>
      <c r="DA38" s="55"/>
      <c r="DB38" s="55"/>
      <c r="DC38" s="55"/>
      <c r="DD38" s="55"/>
      <c r="DE38" s="55"/>
      <c r="DF38" s="55"/>
      <c r="DG38" s="55"/>
      <c r="DH38" s="55"/>
      <c r="DI38" s="55"/>
      <c r="DJ38" s="55"/>
      <c r="DK38" s="55"/>
      <c r="DL38" s="55"/>
      <c r="DM38" s="55"/>
      <c r="DN38" s="55"/>
      <c r="DO38" s="55"/>
      <c r="DP38" s="55"/>
      <c r="DQ38" s="55"/>
      <c r="DR38" s="55"/>
      <c r="DS38" s="55"/>
      <c r="DT38" s="55"/>
      <c r="DU38" s="55"/>
      <c r="DV38" s="55"/>
      <c r="DW38" s="55"/>
      <c r="DX38" s="55"/>
      <c r="DY38" s="55"/>
      <c r="DZ38" s="55"/>
      <c r="EA38" s="55"/>
      <c r="EB38" s="55"/>
      <c r="EC38" s="55"/>
      <c r="ED38" s="55"/>
      <c r="EE38" s="55"/>
      <c r="EF38" s="55"/>
      <c r="EG38" s="55"/>
      <c r="EH38" s="55"/>
      <c r="EI38" s="55"/>
      <c r="EJ38" s="55"/>
      <c r="EK38" s="55"/>
      <c r="EL38" s="55"/>
      <c r="EM38" s="55"/>
      <c r="EN38" s="55"/>
      <c r="EO38" s="55"/>
      <c r="EP38" s="55"/>
      <c r="EQ38" s="55"/>
      <c r="ER38" s="55"/>
      <c r="ES38" s="44"/>
      <c r="ET38" s="44"/>
      <c r="EU38" s="44"/>
      <c r="EV38" s="44"/>
      <c r="EW38" s="44"/>
      <c r="EX38" s="44"/>
      <c r="EY38" s="44"/>
      <c r="EZ38" s="44"/>
      <c r="FA38" s="44"/>
      <c r="FB38" s="44"/>
    </row>
    <row r="39" spans="2:161">
      <c r="B39" s="44"/>
      <c r="C39" s="55"/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5"/>
      <c r="AO39" s="55"/>
      <c r="AP39" s="55"/>
      <c r="AQ39" s="55"/>
      <c r="AR39" s="55"/>
      <c r="AS39" s="55"/>
      <c r="AT39" s="55"/>
      <c r="AU39" s="55"/>
      <c r="AV39" s="55"/>
      <c r="AW39" s="55"/>
      <c r="AX39" s="55"/>
      <c r="AY39" s="55"/>
      <c r="AZ39" s="55"/>
      <c r="BA39" s="55"/>
      <c r="BB39" s="55"/>
      <c r="BC39" s="55"/>
      <c r="BD39" s="55"/>
      <c r="BE39" s="55"/>
      <c r="BF39" s="55"/>
      <c r="BG39" s="55"/>
      <c r="BH39" s="55"/>
      <c r="BI39" s="55"/>
      <c r="BJ39" s="55"/>
      <c r="BK39" s="55"/>
      <c r="BL39" s="55"/>
      <c r="BM39" s="55"/>
      <c r="BN39" s="55"/>
      <c r="BO39" s="55"/>
      <c r="BP39" s="55"/>
      <c r="BQ39" s="55"/>
      <c r="BR39" s="55"/>
      <c r="BS39" s="55"/>
      <c r="BT39" s="55"/>
      <c r="BU39" s="55"/>
      <c r="BV39" s="55"/>
      <c r="BW39" s="55"/>
      <c r="BX39" s="55"/>
      <c r="BY39" s="55"/>
      <c r="BZ39" s="55"/>
      <c r="CA39" s="55"/>
      <c r="CB39" s="55"/>
      <c r="CC39" s="55"/>
      <c r="CD39" s="55"/>
      <c r="CE39" s="55"/>
      <c r="CF39" s="55"/>
      <c r="CG39" s="55"/>
      <c r="CH39" s="55"/>
      <c r="CI39" s="55"/>
      <c r="CJ39" s="55"/>
      <c r="CK39" s="55"/>
      <c r="CL39" s="55"/>
      <c r="CM39" s="55"/>
      <c r="CN39" s="55"/>
      <c r="CO39" s="55"/>
      <c r="CP39" s="55"/>
      <c r="CQ39" s="55"/>
      <c r="CR39" s="55"/>
      <c r="CS39" s="55"/>
      <c r="CT39" s="55"/>
      <c r="CU39" s="55"/>
      <c r="CV39" s="55"/>
      <c r="CW39" s="55"/>
      <c r="CX39" s="55"/>
      <c r="CY39" s="55"/>
      <c r="CZ39" s="55"/>
      <c r="DA39" s="55"/>
      <c r="DB39" s="55"/>
      <c r="DC39" s="55"/>
      <c r="DD39" s="55"/>
      <c r="DE39" s="55"/>
      <c r="DF39" s="55"/>
      <c r="DG39" s="55"/>
      <c r="DH39" s="55"/>
      <c r="DI39" s="55"/>
      <c r="DJ39" s="55"/>
      <c r="DK39" s="55"/>
      <c r="DL39" s="55"/>
      <c r="DM39" s="55"/>
      <c r="DN39" s="55"/>
      <c r="DO39" s="55"/>
      <c r="DP39" s="55"/>
      <c r="DQ39" s="55"/>
      <c r="DR39" s="55"/>
      <c r="DS39" s="55"/>
      <c r="DT39" s="55"/>
      <c r="DU39" s="55"/>
      <c r="DV39" s="55"/>
      <c r="DW39" s="55"/>
      <c r="DX39" s="55"/>
      <c r="DY39" s="55"/>
      <c r="DZ39" s="55"/>
      <c r="EA39" s="55"/>
      <c r="EB39" s="55"/>
      <c r="EC39" s="55"/>
      <c r="ED39" s="55"/>
      <c r="EE39" s="55"/>
      <c r="EF39" s="55"/>
      <c r="EG39" s="55"/>
      <c r="EH39" s="55"/>
      <c r="EI39" s="55"/>
      <c r="EJ39" s="55"/>
      <c r="EK39" s="55"/>
      <c r="EL39" s="55"/>
      <c r="EM39" s="55"/>
      <c r="EN39" s="55"/>
      <c r="EO39" s="55"/>
      <c r="EP39" s="55"/>
      <c r="EQ39" s="55"/>
      <c r="ER39" s="55"/>
      <c r="ES39" s="44"/>
      <c r="ET39" s="44"/>
      <c r="EU39" s="44"/>
      <c r="EV39" s="44"/>
      <c r="EW39" s="44"/>
      <c r="EX39" s="44"/>
      <c r="EY39" s="44"/>
      <c r="EZ39" s="44"/>
      <c r="FA39" s="44"/>
      <c r="FB39" s="44"/>
    </row>
    <row r="40" spans="2:161">
      <c r="B40" s="44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  <c r="AH40" s="55"/>
      <c r="AI40" s="55"/>
      <c r="AJ40" s="55"/>
      <c r="AK40" s="55"/>
      <c r="AL40" s="55"/>
      <c r="AM40" s="55"/>
      <c r="AN40" s="55"/>
      <c r="AO40" s="55"/>
      <c r="AP40" s="55"/>
      <c r="AQ40" s="55"/>
      <c r="AR40" s="55"/>
      <c r="AS40" s="55"/>
      <c r="AT40" s="55"/>
      <c r="AU40" s="55"/>
      <c r="AV40" s="55"/>
      <c r="AW40" s="55"/>
      <c r="AX40" s="55"/>
      <c r="AY40" s="55"/>
      <c r="AZ40" s="55"/>
      <c r="BA40" s="55"/>
      <c r="BB40" s="55"/>
      <c r="BC40" s="55"/>
      <c r="BD40" s="55"/>
      <c r="BE40" s="55"/>
      <c r="BF40" s="55"/>
      <c r="BG40" s="55"/>
      <c r="BH40" s="55"/>
      <c r="BI40" s="55"/>
      <c r="BJ40" s="55"/>
      <c r="BK40" s="55"/>
      <c r="BL40" s="55"/>
      <c r="BM40" s="55"/>
      <c r="BN40" s="55"/>
      <c r="BO40" s="55"/>
      <c r="BP40" s="55"/>
      <c r="BQ40" s="55"/>
      <c r="BR40" s="55"/>
      <c r="BS40" s="55"/>
      <c r="BT40" s="55"/>
      <c r="BU40" s="55"/>
      <c r="BV40" s="55"/>
      <c r="BW40" s="55"/>
      <c r="BX40" s="55"/>
      <c r="BY40" s="55"/>
      <c r="BZ40" s="55"/>
      <c r="CA40" s="55"/>
      <c r="CB40" s="55"/>
      <c r="CC40" s="55"/>
      <c r="CD40" s="55"/>
      <c r="CE40" s="55"/>
      <c r="CF40" s="55"/>
      <c r="CG40" s="55"/>
      <c r="CH40" s="55"/>
      <c r="CI40" s="55"/>
      <c r="CJ40" s="55"/>
      <c r="CK40" s="55"/>
      <c r="CL40" s="55"/>
      <c r="CM40" s="55"/>
      <c r="CN40" s="55"/>
      <c r="CO40" s="55"/>
      <c r="CP40" s="55"/>
      <c r="CQ40" s="55"/>
      <c r="CR40" s="55"/>
      <c r="CS40" s="55"/>
      <c r="CT40" s="55"/>
      <c r="CU40" s="55"/>
      <c r="CV40" s="55"/>
      <c r="CW40" s="55"/>
      <c r="CX40" s="55"/>
      <c r="CY40" s="55"/>
      <c r="CZ40" s="55"/>
      <c r="DA40" s="55"/>
      <c r="DB40" s="55"/>
      <c r="DC40" s="55"/>
      <c r="DD40" s="55"/>
      <c r="DE40" s="55"/>
      <c r="DF40" s="55"/>
      <c r="DG40" s="55"/>
      <c r="DH40" s="55"/>
      <c r="DI40" s="55"/>
      <c r="DJ40" s="55"/>
      <c r="DK40" s="55"/>
      <c r="DL40" s="55"/>
      <c r="DM40" s="55"/>
      <c r="DN40" s="55"/>
      <c r="DO40" s="55"/>
      <c r="DP40" s="55"/>
      <c r="DQ40" s="55"/>
      <c r="DR40" s="55"/>
      <c r="DS40" s="55"/>
      <c r="DT40" s="55"/>
      <c r="DU40" s="55"/>
      <c r="DV40" s="55"/>
      <c r="DW40" s="55"/>
      <c r="DX40" s="55"/>
      <c r="DY40" s="55"/>
      <c r="DZ40" s="55"/>
      <c r="EA40" s="55"/>
      <c r="EB40" s="55"/>
      <c r="EC40" s="55"/>
      <c r="ED40" s="55"/>
      <c r="EE40" s="55"/>
      <c r="EF40" s="55"/>
      <c r="EG40" s="55"/>
      <c r="EH40" s="55"/>
      <c r="EI40" s="55"/>
      <c r="EJ40" s="55"/>
      <c r="EK40" s="55"/>
      <c r="EL40" s="55"/>
      <c r="EM40" s="55"/>
      <c r="EN40" s="55"/>
      <c r="EO40" s="55"/>
      <c r="EP40" s="55"/>
      <c r="EQ40" s="55"/>
      <c r="ER40" s="55"/>
      <c r="ES40" s="44"/>
      <c r="ET40" s="44"/>
      <c r="EU40" s="44"/>
      <c r="EV40" s="44"/>
      <c r="EW40" s="44"/>
      <c r="EX40" s="44"/>
      <c r="EY40" s="44"/>
      <c r="EZ40" s="44"/>
      <c r="FA40" s="44"/>
      <c r="FB40" s="44"/>
    </row>
    <row r="41" spans="2:161">
      <c r="B41" s="44"/>
      <c r="C41" s="55"/>
      <c r="D41" s="55"/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55"/>
      <c r="AE41" s="55"/>
      <c r="AF41" s="55"/>
      <c r="AG41" s="55"/>
      <c r="AH41" s="55"/>
      <c r="AI41" s="55"/>
      <c r="AJ41" s="55"/>
      <c r="AK41" s="55"/>
      <c r="AL41" s="55"/>
      <c r="AM41" s="55"/>
      <c r="AN41" s="55"/>
      <c r="AO41" s="55"/>
      <c r="AP41" s="55"/>
      <c r="AQ41" s="55"/>
      <c r="AR41" s="55"/>
      <c r="AS41" s="55"/>
      <c r="AT41" s="55"/>
      <c r="AU41" s="55"/>
      <c r="AV41" s="55"/>
      <c r="AW41" s="55"/>
      <c r="AX41" s="55"/>
      <c r="AY41" s="55"/>
      <c r="AZ41" s="55"/>
      <c r="BA41" s="55"/>
      <c r="BB41" s="55"/>
      <c r="BC41" s="55"/>
      <c r="BD41" s="55"/>
      <c r="BE41" s="55"/>
      <c r="BF41" s="55"/>
      <c r="BG41" s="55"/>
      <c r="BH41" s="55"/>
      <c r="BI41" s="55"/>
      <c r="BJ41" s="55"/>
      <c r="BK41" s="55"/>
      <c r="BL41" s="55"/>
      <c r="BM41" s="55"/>
      <c r="BN41" s="55"/>
      <c r="BO41" s="55"/>
      <c r="BP41" s="55"/>
      <c r="BQ41" s="55"/>
      <c r="BR41" s="55"/>
      <c r="BS41" s="55"/>
      <c r="BT41" s="55"/>
      <c r="BU41" s="55"/>
      <c r="BV41" s="55"/>
      <c r="BW41" s="55"/>
      <c r="BX41" s="55"/>
      <c r="BY41" s="55"/>
      <c r="BZ41" s="55"/>
      <c r="CA41" s="55"/>
      <c r="CB41" s="55"/>
      <c r="CC41" s="55"/>
      <c r="CD41" s="55"/>
      <c r="CE41" s="55"/>
      <c r="CF41" s="55"/>
      <c r="CG41" s="55"/>
      <c r="CH41" s="55"/>
      <c r="CI41" s="55"/>
      <c r="CJ41" s="55"/>
      <c r="CK41" s="55"/>
      <c r="CL41" s="55"/>
      <c r="CM41" s="55"/>
      <c r="CN41" s="55"/>
      <c r="CO41" s="55"/>
      <c r="CP41" s="55"/>
      <c r="CQ41" s="55"/>
      <c r="CR41" s="55"/>
      <c r="CS41" s="55"/>
      <c r="CT41" s="55"/>
      <c r="CU41" s="55"/>
      <c r="CV41" s="55"/>
      <c r="CW41" s="55"/>
      <c r="CX41" s="55"/>
      <c r="CY41" s="55"/>
      <c r="CZ41" s="55"/>
      <c r="DA41" s="55"/>
      <c r="DB41" s="55"/>
      <c r="DC41" s="55"/>
      <c r="DD41" s="55"/>
      <c r="DE41" s="55"/>
      <c r="DF41" s="55"/>
      <c r="DG41" s="55"/>
      <c r="DH41" s="55"/>
      <c r="DI41" s="55"/>
      <c r="DJ41" s="55"/>
      <c r="DK41" s="55"/>
      <c r="DL41" s="55"/>
      <c r="DM41" s="55"/>
      <c r="DN41" s="55"/>
      <c r="DO41" s="55"/>
      <c r="DP41" s="55"/>
      <c r="DQ41" s="55"/>
      <c r="DR41" s="55"/>
      <c r="DS41" s="55"/>
      <c r="DT41" s="55"/>
      <c r="DU41" s="55"/>
      <c r="DV41" s="55"/>
      <c r="DW41" s="55"/>
      <c r="DX41" s="55"/>
      <c r="DY41" s="55"/>
      <c r="DZ41" s="55"/>
      <c r="EA41" s="55"/>
      <c r="EB41" s="55"/>
      <c r="EC41" s="55"/>
      <c r="ED41" s="55"/>
      <c r="EE41" s="55"/>
      <c r="EF41" s="55"/>
      <c r="EG41" s="55"/>
      <c r="EH41" s="55"/>
      <c r="EI41" s="55"/>
      <c r="EJ41" s="55"/>
      <c r="EK41" s="55"/>
      <c r="EL41" s="55"/>
      <c r="EM41" s="55"/>
      <c r="EN41" s="55"/>
      <c r="EO41" s="55"/>
      <c r="EP41" s="55"/>
      <c r="EQ41" s="55"/>
      <c r="ER41" s="55"/>
      <c r="ES41" s="44"/>
      <c r="ET41" s="44"/>
      <c r="EU41" s="44"/>
      <c r="EV41" s="44"/>
      <c r="EW41" s="44"/>
      <c r="EX41" s="44"/>
      <c r="EY41" s="44"/>
      <c r="EZ41" s="44"/>
      <c r="FA41" s="44"/>
      <c r="FB41" s="44"/>
    </row>
    <row r="42" spans="2:161">
      <c r="B42" s="44"/>
      <c r="C42" s="55"/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/>
      <c r="AB42" s="55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5"/>
      <c r="AO42" s="55"/>
      <c r="AP42" s="55"/>
      <c r="AQ42" s="55"/>
      <c r="AR42" s="55"/>
      <c r="AS42" s="55"/>
      <c r="AT42" s="55"/>
      <c r="AU42" s="55"/>
      <c r="AV42" s="55"/>
      <c r="AW42" s="55"/>
      <c r="AX42" s="55"/>
      <c r="AY42" s="55"/>
      <c r="AZ42" s="55"/>
      <c r="BA42" s="55"/>
      <c r="BB42" s="55"/>
      <c r="BC42" s="55"/>
      <c r="BD42" s="55"/>
      <c r="BE42" s="55"/>
      <c r="BF42" s="55"/>
      <c r="BG42" s="55"/>
      <c r="BH42" s="55"/>
      <c r="BI42" s="55"/>
      <c r="BJ42" s="55"/>
      <c r="BK42" s="55"/>
      <c r="BL42" s="55"/>
      <c r="BM42" s="55"/>
      <c r="BN42" s="55"/>
      <c r="BO42" s="55"/>
      <c r="BP42" s="55"/>
      <c r="BQ42" s="55"/>
      <c r="BR42" s="55"/>
      <c r="BS42" s="55"/>
      <c r="BT42" s="55"/>
      <c r="BU42" s="55"/>
      <c r="BV42" s="55"/>
      <c r="BW42" s="55"/>
      <c r="BX42" s="55"/>
      <c r="BY42" s="55"/>
      <c r="BZ42" s="55"/>
      <c r="CA42" s="55"/>
      <c r="CB42" s="55"/>
      <c r="CC42" s="55"/>
      <c r="CD42" s="55"/>
      <c r="CE42" s="55"/>
      <c r="CF42" s="55"/>
      <c r="CG42" s="55"/>
      <c r="CH42" s="55"/>
      <c r="CI42" s="55"/>
      <c r="CJ42" s="55"/>
      <c r="CK42" s="55"/>
      <c r="CL42" s="55"/>
      <c r="CM42" s="55"/>
      <c r="CN42" s="55"/>
      <c r="CO42" s="55"/>
      <c r="CP42" s="55"/>
      <c r="CQ42" s="55"/>
      <c r="CR42" s="55"/>
      <c r="CS42" s="55"/>
      <c r="CT42" s="55"/>
      <c r="CU42" s="55"/>
      <c r="CV42" s="55"/>
      <c r="CW42" s="55"/>
      <c r="CX42" s="55"/>
      <c r="CY42" s="55"/>
      <c r="CZ42" s="55"/>
      <c r="DA42" s="55"/>
      <c r="DB42" s="55"/>
      <c r="DC42" s="55"/>
      <c r="DD42" s="55"/>
      <c r="DE42" s="55"/>
      <c r="DF42" s="55"/>
      <c r="DG42" s="55"/>
      <c r="DH42" s="55"/>
      <c r="DI42" s="55"/>
      <c r="DJ42" s="55"/>
      <c r="DK42" s="55"/>
      <c r="DL42" s="55"/>
      <c r="DM42" s="55"/>
      <c r="DN42" s="55"/>
      <c r="DO42" s="55"/>
      <c r="DP42" s="55"/>
      <c r="DQ42" s="55"/>
      <c r="DR42" s="55"/>
      <c r="DS42" s="55"/>
      <c r="DT42" s="55"/>
      <c r="DU42" s="55"/>
      <c r="DV42" s="55"/>
      <c r="DW42" s="55"/>
      <c r="DX42" s="55"/>
      <c r="DY42" s="55"/>
      <c r="DZ42" s="55"/>
      <c r="EA42" s="55"/>
      <c r="EB42" s="55"/>
      <c r="EC42" s="55"/>
      <c r="ED42" s="55"/>
      <c r="EE42" s="55"/>
      <c r="EF42" s="55"/>
      <c r="EG42" s="55"/>
      <c r="EH42" s="55"/>
      <c r="EI42" s="55"/>
      <c r="EJ42" s="55"/>
      <c r="EK42" s="55"/>
      <c r="EL42" s="55"/>
      <c r="EM42" s="55"/>
      <c r="EN42" s="55"/>
      <c r="EO42" s="55"/>
      <c r="EP42" s="55"/>
      <c r="EQ42" s="55"/>
      <c r="ER42" s="55"/>
      <c r="ES42" s="44"/>
      <c r="ET42" s="44"/>
      <c r="EU42" s="44"/>
      <c r="EV42" s="44"/>
      <c r="EW42" s="44"/>
      <c r="EX42" s="44"/>
      <c r="EY42" s="44"/>
      <c r="EZ42" s="44"/>
      <c r="FA42" s="44"/>
      <c r="FB42" s="44"/>
    </row>
    <row r="43" spans="2:161">
      <c r="B43" s="44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  <c r="AI43" s="55"/>
      <c r="AJ43" s="55"/>
      <c r="AK43" s="55"/>
      <c r="AL43" s="55"/>
      <c r="AM43" s="55"/>
      <c r="AN43" s="55"/>
      <c r="AO43" s="55"/>
      <c r="AP43" s="55"/>
      <c r="AQ43" s="55"/>
      <c r="AR43" s="55"/>
      <c r="AS43" s="55"/>
      <c r="AT43" s="55"/>
      <c r="AU43" s="55"/>
      <c r="AV43" s="55"/>
      <c r="AW43" s="55"/>
      <c r="AX43" s="55"/>
      <c r="AY43" s="55"/>
      <c r="AZ43" s="55"/>
      <c r="BA43" s="55"/>
      <c r="BB43" s="55"/>
      <c r="BC43" s="55"/>
      <c r="BD43" s="55"/>
      <c r="BE43" s="55"/>
      <c r="BF43" s="55"/>
      <c r="BG43" s="55"/>
      <c r="BH43" s="55"/>
      <c r="BI43" s="55"/>
      <c r="BJ43" s="55"/>
      <c r="BK43" s="55"/>
      <c r="BL43" s="55"/>
      <c r="BM43" s="55"/>
      <c r="BN43" s="55"/>
      <c r="BO43" s="55"/>
      <c r="BP43" s="55"/>
      <c r="BQ43" s="55"/>
      <c r="BR43" s="55"/>
      <c r="BS43" s="55"/>
      <c r="BT43" s="55"/>
      <c r="BU43" s="55"/>
      <c r="BV43" s="55"/>
      <c r="BW43" s="55"/>
      <c r="BX43" s="55"/>
      <c r="BY43" s="55"/>
      <c r="BZ43" s="55"/>
      <c r="CA43" s="55"/>
      <c r="CB43" s="55"/>
      <c r="CC43" s="55"/>
      <c r="CD43" s="55"/>
      <c r="CE43" s="55"/>
      <c r="CF43" s="55"/>
      <c r="CG43" s="55"/>
      <c r="CH43" s="55"/>
      <c r="CI43" s="55"/>
      <c r="CJ43" s="55"/>
      <c r="CK43" s="55"/>
      <c r="CL43" s="55"/>
      <c r="CM43" s="55"/>
      <c r="CN43" s="55"/>
      <c r="CO43" s="55"/>
      <c r="CP43" s="55"/>
      <c r="CQ43" s="55"/>
      <c r="CR43" s="55"/>
      <c r="CS43" s="55"/>
      <c r="CT43" s="55"/>
      <c r="CU43" s="55"/>
      <c r="CV43" s="55"/>
      <c r="CW43" s="55"/>
      <c r="CX43" s="55"/>
      <c r="CY43" s="55"/>
      <c r="CZ43" s="55"/>
      <c r="DA43" s="55"/>
      <c r="DB43" s="55"/>
      <c r="DC43" s="55"/>
      <c r="DD43" s="55"/>
      <c r="DE43" s="55"/>
      <c r="DF43" s="55"/>
      <c r="DG43" s="55"/>
      <c r="DH43" s="55"/>
      <c r="DI43" s="55"/>
      <c r="DJ43" s="55"/>
      <c r="DK43" s="55"/>
      <c r="DL43" s="55"/>
      <c r="DM43" s="55"/>
      <c r="DN43" s="55"/>
      <c r="DO43" s="55"/>
      <c r="DP43" s="55"/>
      <c r="DQ43" s="55"/>
      <c r="DR43" s="55"/>
      <c r="DS43" s="55"/>
      <c r="DT43" s="55"/>
      <c r="DU43" s="55"/>
      <c r="DV43" s="55"/>
      <c r="DW43" s="55"/>
      <c r="DX43" s="55"/>
      <c r="DY43" s="55"/>
      <c r="DZ43" s="55"/>
      <c r="EA43" s="55"/>
      <c r="EB43" s="55"/>
      <c r="EC43" s="55"/>
      <c r="ED43" s="55"/>
      <c r="EE43" s="55"/>
      <c r="EF43" s="55"/>
      <c r="EG43" s="55"/>
      <c r="EH43" s="55"/>
      <c r="EI43" s="55"/>
      <c r="EJ43" s="55"/>
      <c r="EK43" s="55"/>
      <c r="EL43" s="55"/>
      <c r="EM43" s="55"/>
      <c r="EN43" s="55"/>
      <c r="EO43" s="55"/>
      <c r="EP43" s="55"/>
      <c r="EQ43" s="55"/>
      <c r="ER43" s="55"/>
      <c r="ES43" s="44"/>
      <c r="ET43" s="44"/>
      <c r="EU43" s="44"/>
      <c r="EV43" s="44"/>
      <c r="EW43" s="44"/>
      <c r="EX43" s="44"/>
      <c r="EY43" s="44"/>
      <c r="EZ43" s="44"/>
      <c r="FA43" s="44"/>
      <c r="FB43" s="44"/>
    </row>
    <row r="44" spans="2:161">
      <c r="B44" s="44"/>
      <c r="C44" s="55"/>
      <c r="D44" s="55"/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5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5"/>
      <c r="AC44" s="55"/>
      <c r="AD44" s="55"/>
      <c r="AE44" s="55"/>
      <c r="AF44" s="55"/>
      <c r="AG44" s="55"/>
      <c r="AH44" s="55"/>
      <c r="AI44" s="55"/>
      <c r="AJ44" s="55"/>
      <c r="AK44" s="55"/>
      <c r="AL44" s="55"/>
      <c r="AM44" s="55"/>
      <c r="AN44" s="55"/>
      <c r="AO44" s="55"/>
      <c r="AP44" s="55"/>
      <c r="AQ44" s="55"/>
      <c r="AR44" s="55"/>
      <c r="AS44" s="55"/>
      <c r="AT44" s="55"/>
      <c r="AU44" s="55"/>
      <c r="AV44" s="55"/>
      <c r="AW44" s="55"/>
      <c r="AX44" s="55"/>
      <c r="AY44" s="55"/>
      <c r="AZ44" s="55"/>
      <c r="BA44" s="55"/>
      <c r="BB44" s="55"/>
      <c r="BC44" s="55"/>
      <c r="BD44" s="55"/>
      <c r="BE44" s="55"/>
      <c r="BF44" s="55"/>
      <c r="BG44" s="55"/>
      <c r="BH44" s="55"/>
      <c r="BI44" s="55"/>
      <c r="BJ44" s="55"/>
      <c r="BK44" s="55"/>
      <c r="BL44" s="55"/>
      <c r="BM44" s="55"/>
      <c r="BN44" s="55"/>
      <c r="BO44" s="55"/>
      <c r="BP44" s="55"/>
      <c r="BQ44" s="55"/>
      <c r="BR44" s="55"/>
      <c r="BS44" s="55"/>
      <c r="BT44" s="55"/>
      <c r="BU44" s="55"/>
      <c r="BV44" s="55"/>
      <c r="BW44" s="55"/>
      <c r="BX44" s="55"/>
      <c r="BY44" s="55"/>
      <c r="BZ44" s="55"/>
      <c r="CA44" s="55"/>
      <c r="CB44" s="55"/>
      <c r="CC44" s="55"/>
      <c r="CD44" s="55"/>
      <c r="CE44" s="55"/>
      <c r="CF44" s="55"/>
      <c r="CG44" s="55"/>
      <c r="CH44" s="55"/>
      <c r="CI44" s="55"/>
      <c r="CJ44" s="55"/>
      <c r="CK44" s="55"/>
      <c r="CL44" s="55"/>
      <c r="CM44" s="55"/>
      <c r="CN44" s="55"/>
      <c r="CO44" s="55"/>
      <c r="CP44" s="55"/>
      <c r="CQ44" s="55"/>
      <c r="CR44" s="55"/>
      <c r="CS44" s="55"/>
      <c r="CT44" s="55"/>
      <c r="CU44" s="55"/>
      <c r="CV44" s="55"/>
      <c r="CW44" s="55"/>
      <c r="CX44" s="55"/>
      <c r="CY44" s="55"/>
      <c r="CZ44" s="55"/>
      <c r="DA44" s="55"/>
      <c r="DB44" s="55"/>
      <c r="DC44" s="55"/>
      <c r="DD44" s="55"/>
      <c r="DE44" s="55"/>
      <c r="DF44" s="55"/>
      <c r="DG44" s="55"/>
      <c r="DH44" s="55"/>
      <c r="DI44" s="55"/>
      <c r="DJ44" s="55"/>
      <c r="DK44" s="55"/>
      <c r="DL44" s="55"/>
      <c r="DM44" s="55"/>
      <c r="DN44" s="55"/>
      <c r="DO44" s="55"/>
      <c r="DP44" s="55"/>
      <c r="DQ44" s="55"/>
      <c r="DR44" s="55"/>
      <c r="DS44" s="55"/>
      <c r="DT44" s="55"/>
      <c r="DU44" s="55"/>
      <c r="DV44" s="55"/>
      <c r="DW44" s="55"/>
      <c r="DX44" s="55"/>
      <c r="DY44" s="55"/>
      <c r="DZ44" s="55"/>
      <c r="EA44" s="55"/>
      <c r="EB44" s="55"/>
      <c r="EC44" s="55"/>
      <c r="ED44" s="55"/>
      <c r="EE44" s="55"/>
      <c r="EF44" s="55"/>
      <c r="EG44" s="55"/>
      <c r="EH44" s="55"/>
      <c r="EI44" s="55"/>
      <c r="EJ44" s="55"/>
      <c r="EK44" s="55"/>
      <c r="EL44" s="55"/>
      <c r="EM44" s="55"/>
      <c r="EN44" s="55"/>
      <c r="EO44" s="55"/>
      <c r="EP44" s="55"/>
      <c r="EQ44" s="55"/>
      <c r="ER44" s="55"/>
      <c r="ES44" s="44"/>
      <c r="ET44" s="44"/>
      <c r="EU44" s="44"/>
      <c r="EV44" s="44"/>
      <c r="EW44" s="44"/>
      <c r="EX44" s="44"/>
      <c r="EY44" s="44"/>
      <c r="EZ44" s="44"/>
      <c r="FA44" s="44"/>
      <c r="FB44" s="44"/>
    </row>
    <row r="45" spans="2:161">
      <c r="B45" s="44"/>
      <c r="C45" s="55"/>
      <c r="D45" s="55"/>
      <c r="E45" s="55"/>
      <c r="F45" s="55"/>
      <c r="G45" s="55"/>
      <c r="H45" s="55"/>
      <c r="I45" s="55"/>
      <c r="J45" s="55"/>
      <c r="K45" s="55"/>
      <c r="L45" s="55"/>
      <c r="M45" s="55"/>
      <c r="N45" s="55"/>
      <c r="O45" s="55"/>
      <c r="P45" s="55"/>
      <c r="Q45" s="55"/>
      <c r="R45" s="55"/>
      <c r="S45" s="55"/>
      <c r="T45" s="55"/>
      <c r="U45" s="55"/>
      <c r="V45" s="55"/>
      <c r="W45" s="55"/>
      <c r="X45" s="55"/>
      <c r="Y45" s="55"/>
      <c r="Z45" s="55"/>
      <c r="AA45" s="55"/>
      <c r="AB45" s="55"/>
      <c r="AC45" s="55"/>
      <c r="AD45" s="55"/>
      <c r="AE45" s="55"/>
      <c r="AF45" s="55"/>
      <c r="AG45" s="55"/>
      <c r="AH45" s="55"/>
      <c r="AI45" s="55"/>
      <c r="AJ45" s="55"/>
      <c r="AK45" s="55"/>
      <c r="AL45" s="55"/>
      <c r="AM45" s="55"/>
      <c r="AN45" s="55"/>
      <c r="AO45" s="55"/>
      <c r="AP45" s="55"/>
      <c r="AQ45" s="55"/>
      <c r="AR45" s="55"/>
      <c r="AS45" s="55"/>
      <c r="AT45" s="55"/>
      <c r="AU45" s="55"/>
      <c r="AV45" s="55"/>
      <c r="AW45" s="55"/>
      <c r="AX45" s="55"/>
      <c r="AY45" s="55"/>
      <c r="AZ45" s="55"/>
      <c r="BA45" s="55"/>
      <c r="BB45" s="55"/>
      <c r="BC45" s="55"/>
      <c r="BD45" s="55"/>
      <c r="BE45" s="55"/>
      <c r="BF45" s="55"/>
      <c r="BG45" s="55"/>
      <c r="BH45" s="55"/>
      <c r="BI45" s="55"/>
      <c r="BJ45" s="55"/>
      <c r="BK45" s="55"/>
      <c r="BL45" s="55"/>
      <c r="BM45" s="55"/>
      <c r="BN45" s="55"/>
      <c r="BO45" s="55"/>
      <c r="BP45" s="55"/>
      <c r="BQ45" s="55"/>
      <c r="BR45" s="55"/>
      <c r="BS45" s="55"/>
      <c r="BT45" s="55"/>
      <c r="BU45" s="55"/>
      <c r="BV45" s="55"/>
      <c r="BW45" s="55"/>
      <c r="BX45" s="55"/>
      <c r="BY45" s="55"/>
      <c r="BZ45" s="55"/>
      <c r="CA45" s="55"/>
      <c r="CB45" s="55"/>
      <c r="CC45" s="55"/>
      <c r="CD45" s="55"/>
      <c r="CE45" s="55"/>
      <c r="CF45" s="55"/>
      <c r="CG45" s="55"/>
      <c r="CH45" s="55"/>
      <c r="CI45" s="55"/>
      <c r="CJ45" s="55"/>
      <c r="CK45" s="55"/>
      <c r="CL45" s="55"/>
      <c r="CM45" s="55"/>
      <c r="CN45" s="55"/>
      <c r="CO45" s="55"/>
      <c r="CP45" s="55"/>
      <c r="CQ45" s="55"/>
      <c r="CR45" s="55"/>
      <c r="CS45" s="55"/>
      <c r="CT45" s="55"/>
      <c r="CU45" s="55"/>
      <c r="CV45" s="55"/>
      <c r="CW45" s="55"/>
      <c r="CX45" s="55"/>
      <c r="CY45" s="55"/>
      <c r="CZ45" s="55"/>
      <c r="DA45" s="55"/>
      <c r="DB45" s="55"/>
      <c r="DC45" s="55"/>
      <c r="DD45" s="55"/>
      <c r="DE45" s="55"/>
      <c r="DF45" s="55"/>
      <c r="DG45" s="55"/>
      <c r="DH45" s="55"/>
      <c r="DI45" s="55"/>
      <c r="DJ45" s="55"/>
      <c r="DK45" s="55"/>
      <c r="DL45" s="55"/>
      <c r="DM45" s="55"/>
      <c r="DN45" s="55"/>
      <c r="DO45" s="55"/>
      <c r="DP45" s="55"/>
      <c r="DQ45" s="55"/>
      <c r="DR45" s="55"/>
      <c r="DS45" s="55"/>
      <c r="DT45" s="55"/>
      <c r="DU45" s="55"/>
      <c r="DV45" s="55"/>
      <c r="DW45" s="55"/>
      <c r="DX45" s="55"/>
      <c r="DY45" s="55"/>
      <c r="DZ45" s="55"/>
      <c r="EA45" s="55"/>
      <c r="EB45" s="55"/>
      <c r="EC45" s="55"/>
      <c r="ED45" s="55"/>
      <c r="EE45" s="55"/>
      <c r="EF45" s="55"/>
      <c r="EG45" s="55"/>
      <c r="EH45" s="55"/>
      <c r="EI45" s="55"/>
      <c r="EJ45" s="55"/>
      <c r="EK45" s="55"/>
      <c r="EL45" s="55"/>
      <c r="EM45" s="55"/>
      <c r="EN45" s="55"/>
      <c r="EO45" s="55"/>
      <c r="EP45" s="55"/>
      <c r="EQ45" s="55"/>
      <c r="ER45" s="55"/>
      <c r="ES45" s="44"/>
      <c r="ET45" s="44"/>
      <c r="EU45" s="44"/>
      <c r="EV45" s="44"/>
      <c r="EW45" s="44"/>
      <c r="EX45" s="44"/>
      <c r="EY45" s="44"/>
      <c r="EZ45" s="44"/>
      <c r="FA45" s="44"/>
      <c r="FB45" s="44"/>
    </row>
    <row r="46" spans="2:161">
      <c r="B46" s="44"/>
      <c r="C46" s="55"/>
      <c r="D46" s="55"/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5"/>
      <c r="AH46" s="55"/>
      <c r="AI46" s="55"/>
      <c r="AJ46" s="55"/>
      <c r="AK46" s="55"/>
      <c r="AL46" s="55"/>
      <c r="AM46" s="55"/>
      <c r="AN46" s="55"/>
      <c r="AO46" s="55"/>
      <c r="AP46" s="55"/>
      <c r="AQ46" s="55"/>
      <c r="AR46" s="55"/>
      <c r="AS46" s="55"/>
      <c r="AT46" s="55"/>
      <c r="AU46" s="55"/>
      <c r="AV46" s="55"/>
      <c r="AW46" s="55"/>
      <c r="AX46" s="55"/>
      <c r="AY46" s="55"/>
      <c r="AZ46" s="55"/>
      <c r="BA46" s="55"/>
      <c r="BB46" s="55"/>
      <c r="BC46" s="55"/>
      <c r="BD46" s="55"/>
      <c r="BE46" s="55"/>
      <c r="BF46" s="55"/>
      <c r="BG46" s="55"/>
      <c r="BH46" s="55"/>
      <c r="BI46" s="55"/>
      <c r="BJ46" s="55"/>
      <c r="BK46" s="55"/>
      <c r="BL46" s="55"/>
      <c r="BM46" s="55"/>
      <c r="BN46" s="55"/>
      <c r="BO46" s="55"/>
      <c r="BP46" s="55"/>
      <c r="BQ46" s="55"/>
      <c r="BR46" s="55"/>
      <c r="BS46" s="55"/>
      <c r="BT46" s="55"/>
      <c r="BU46" s="55"/>
      <c r="BV46" s="55"/>
      <c r="BW46" s="55"/>
      <c r="BX46" s="55"/>
      <c r="BY46" s="55"/>
      <c r="BZ46" s="55"/>
      <c r="CA46" s="55"/>
      <c r="CB46" s="55"/>
      <c r="CC46" s="55"/>
      <c r="CD46" s="55"/>
      <c r="CE46" s="55"/>
      <c r="CF46" s="55"/>
      <c r="CG46" s="55"/>
      <c r="CH46" s="55"/>
      <c r="CI46" s="55"/>
      <c r="CJ46" s="55"/>
      <c r="CK46" s="55"/>
      <c r="CL46" s="55"/>
      <c r="CM46" s="55"/>
      <c r="CN46" s="55"/>
      <c r="CO46" s="55"/>
      <c r="CP46" s="55"/>
      <c r="CQ46" s="55"/>
      <c r="CR46" s="55"/>
      <c r="CS46" s="55"/>
      <c r="CT46" s="55"/>
      <c r="CU46" s="55"/>
      <c r="CV46" s="55"/>
      <c r="CW46" s="55"/>
      <c r="CX46" s="55"/>
      <c r="CY46" s="55"/>
      <c r="CZ46" s="55"/>
      <c r="DA46" s="55"/>
      <c r="DB46" s="55"/>
      <c r="DC46" s="55"/>
      <c r="DD46" s="55"/>
      <c r="DE46" s="55"/>
      <c r="DF46" s="55"/>
      <c r="DG46" s="55"/>
      <c r="DH46" s="55"/>
      <c r="DI46" s="55"/>
      <c r="DJ46" s="55"/>
      <c r="DK46" s="55"/>
      <c r="DL46" s="55"/>
      <c r="DM46" s="55"/>
      <c r="DN46" s="55"/>
      <c r="DO46" s="55"/>
      <c r="DP46" s="55"/>
      <c r="DQ46" s="55"/>
      <c r="DR46" s="55"/>
      <c r="DS46" s="55"/>
      <c r="DT46" s="55"/>
      <c r="DU46" s="55"/>
      <c r="DV46" s="55"/>
      <c r="DW46" s="55"/>
      <c r="DX46" s="55"/>
      <c r="DY46" s="55"/>
      <c r="DZ46" s="55"/>
      <c r="EA46" s="55"/>
      <c r="EB46" s="55"/>
      <c r="EC46" s="55"/>
      <c r="ED46" s="55"/>
      <c r="EE46" s="55"/>
      <c r="EF46" s="55"/>
      <c r="EG46" s="55"/>
      <c r="EH46" s="55"/>
      <c r="EI46" s="55"/>
      <c r="EJ46" s="55"/>
      <c r="EK46" s="55"/>
      <c r="EL46" s="55"/>
      <c r="EM46" s="55"/>
      <c r="EN46" s="55"/>
      <c r="EO46" s="55"/>
      <c r="EP46" s="55"/>
      <c r="EQ46" s="55"/>
      <c r="ER46" s="55"/>
      <c r="ES46" s="44"/>
      <c r="ET46" s="44"/>
      <c r="EU46" s="44"/>
      <c r="EV46" s="44"/>
      <c r="EW46" s="44"/>
      <c r="EX46" s="44"/>
      <c r="EY46" s="44"/>
      <c r="EZ46" s="44"/>
      <c r="FA46" s="44"/>
      <c r="FB46" s="44"/>
    </row>
    <row r="47" spans="2:161">
      <c r="B47" s="44"/>
      <c r="C47" s="55"/>
      <c r="D47" s="55"/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  <c r="AH47" s="55"/>
      <c r="AI47" s="55"/>
      <c r="AJ47" s="55"/>
      <c r="AK47" s="55"/>
      <c r="AL47" s="55"/>
      <c r="AM47" s="55"/>
      <c r="AN47" s="55"/>
      <c r="AO47" s="55"/>
      <c r="AP47" s="55"/>
      <c r="AQ47" s="55"/>
      <c r="AR47" s="55"/>
      <c r="AS47" s="55"/>
      <c r="AT47" s="55"/>
      <c r="AU47" s="55"/>
      <c r="AV47" s="55"/>
      <c r="AW47" s="55"/>
      <c r="AX47" s="55"/>
      <c r="AY47" s="55"/>
      <c r="AZ47" s="55"/>
      <c r="BA47" s="55"/>
      <c r="BB47" s="55"/>
      <c r="BC47" s="55"/>
      <c r="BD47" s="55"/>
      <c r="BE47" s="55"/>
      <c r="BF47" s="55"/>
      <c r="BG47" s="55"/>
      <c r="BH47" s="55"/>
      <c r="BI47" s="55"/>
      <c r="BJ47" s="55"/>
      <c r="BK47" s="55"/>
      <c r="BL47" s="55"/>
      <c r="BM47" s="55"/>
      <c r="BN47" s="55"/>
      <c r="BO47" s="55"/>
      <c r="BP47" s="55"/>
      <c r="BQ47" s="55"/>
      <c r="BR47" s="55"/>
      <c r="BS47" s="55"/>
      <c r="BT47" s="55"/>
      <c r="BU47" s="55"/>
      <c r="BV47" s="55"/>
      <c r="BW47" s="55"/>
      <c r="BX47" s="55"/>
      <c r="BY47" s="55"/>
      <c r="BZ47" s="55"/>
      <c r="CA47" s="55"/>
      <c r="CB47" s="55"/>
      <c r="CC47" s="55"/>
      <c r="CD47" s="55"/>
      <c r="CE47" s="55"/>
      <c r="CF47" s="55"/>
      <c r="CG47" s="55"/>
      <c r="CH47" s="55"/>
      <c r="CI47" s="55"/>
      <c r="CJ47" s="55"/>
      <c r="CK47" s="55"/>
      <c r="CL47" s="55"/>
      <c r="CM47" s="55"/>
      <c r="CN47" s="55"/>
      <c r="CO47" s="55"/>
      <c r="CP47" s="55"/>
      <c r="CQ47" s="55"/>
      <c r="CR47" s="55"/>
      <c r="CS47" s="55"/>
      <c r="CT47" s="55"/>
      <c r="CU47" s="55"/>
      <c r="CV47" s="55"/>
      <c r="CW47" s="55"/>
      <c r="CX47" s="55"/>
      <c r="CY47" s="55"/>
      <c r="CZ47" s="55"/>
      <c r="DA47" s="55"/>
      <c r="DB47" s="55"/>
      <c r="DC47" s="55"/>
      <c r="DD47" s="55"/>
      <c r="DE47" s="55"/>
      <c r="DF47" s="55"/>
      <c r="DG47" s="55"/>
      <c r="DH47" s="55"/>
      <c r="DI47" s="55"/>
      <c r="DJ47" s="55"/>
      <c r="DK47" s="55"/>
      <c r="DL47" s="55"/>
      <c r="DM47" s="55"/>
      <c r="DN47" s="55"/>
      <c r="DO47" s="55"/>
      <c r="DP47" s="55"/>
      <c r="DQ47" s="55"/>
      <c r="DR47" s="55"/>
      <c r="DS47" s="55"/>
      <c r="DT47" s="55"/>
      <c r="DU47" s="55"/>
      <c r="DV47" s="55"/>
      <c r="DW47" s="55"/>
      <c r="DX47" s="55"/>
      <c r="DY47" s="55"/>
      <c r="DZ47" s="55"/>
      <c r="EA47" s="55"/>
      <c r="EB47" s="55"/>
      <c r="EC47" s="55"/>
      <c r="ED47" s="55"/>
      <c r="EE47" s="55"/>
      <c r="EF47" s="55"/>
      <c r="EG47" s="55"/>
      <c r="EH47" s="55"/>
      <c r="EI47" s="55"/>
      <c r="EJ47" s="55"/>
      <c r="EK47" s="55"/>
      <c r="EL47" s="55"/>
      <c r="EM47" s="55"/>
      <c r="EN47" s="55"/>
      <c r="EO47" s="55"/>
      <c r="EP47" s="55"/>
      <c r="EQ47" s="55"/>
      <c r="ER47" s="55"/>
      <c r="ES47" s="44"/>
      <c r="ET47" s="44"/>
      <c r="EU47" s="44"/>
      <c r="EV47" s="44"/>
      <c r="EW47" s="44"/>
      <c r="EX47" s="44"/>
      <c r="EY47" s="44"/>
      <c r="EZ47" s="44"/>
      <c r="FA47" s="44"/>
      <c r="FB47" s="44"/>
    </row>
    <row r="48" spans="2:161">
      <c r="B48" s="44"/>
      <c r="C48" s="55"/>
      <c r="D48" s="55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  <c r="AH48" s="55"/>
      <c r="AI48" s="55"/>
      <c r="AJ48" s="55"/>
      <c r="AK48" s="55"/>
      <c r="AL48" s="55"/>
      <c r="AM48" s="55"/>
      <c r="AN48" s="55"/>
      <c r="AO48" s="55"/>
      <c r="AP48" s="55"/>
      <c r="AQ48" s="55"/>
      <c r="AR48" s="55"/>
      <c r="AS48" s="55"/>
      <c r="AT48" s="55"/>
      <c r="AU48" s="55"/>
      <c r="AV48" s="55"/>
      <c r="AW48" s="55"/>
      <c r="AX48" s="55"/>
      <c r="AY48" s="55"/>
      <c r="AZ48" s="55"/>
      <c r="BA48" s="55"/>
      <c r="BB48" s="55"/>
      <c r="BC48" s="55"/>
      <c r="BD48" s="55"/>
      <c r="BE48" s="55"/>
      <c r="BF48" s="55"/>
      <c r="BG48" s="55"/>
      <c r="BH48" s="55"/>
      <c r="BI48" s="55"/>
      <c r="BJ48" s="55"/>
      <c r="BK48" s="55"/>
      <c r="BL48" s="55"/>
      <c r="BM48" s="55"/>
      <c r="BN48" s="55"/>
      <c r="BO48" s="55"/>
      <c r="BP48" s="55"/>
      <c r="BQ48" s="55"/>
      <c r="BR48" s="55"/>
      <c r="BS48" s="55"/>
      <c r="BT48" s="55"/>
      <c r="BU48" s="55"/>
      <c r="BV48" s="55"/>
      <c r="BW48" s="55"/>
      <c r="BX48" s="55"/>
      <c r="BY48" s="55"/>
      <c r="BZ48" s="55"/>
      <c r="CA48" s="55"/>
      <c r="CB48" s="55"/>
      <c r="CC48" s="55"/>
      <c r="CD48" s="55"/>
      <c r="CE48" s="55"/>
      <c r="CF48" s="55"/>
      <c r="CG48" s="55"/>
      <c r="CH48" s="55"/>
      <c r="CI48" s="55"/>
      <c r="CJ48" s="55"/>
      <c r="CK48" s="55"/>
      <c r="CL48" s="55"/>
      <c r="CM48" s="55"/>
      <c r="CN48" s="55"/>
      <c r="CO48" s="55"/>
      <c r="CP48" s="55"/>
      <c r="CQ48" s="55"/>
      <c r="CR48" s="55"/>
      <c r="CS48" s="55"/>
      <c r="CT48" s="55"/>
      <c r="CU48" s="55"/>
      <c r="CV48" s="55"/>
      <c r="CW48" s="55"/>
      <c r="CX48" s="55"/>
      <c r="CY48" s="55"/>
      <c r="CZ48" s="55"/>
      <c r="DA48" s="55"/>
      <c r="DB48" s="55"/>
      <c r="DC48" s="55"/>
      <c r="DD48" s="55"/>
      <c r="DE48" s="55"/>
      <c r="DF48" s="55"/>
      <c r="DG48" s="55"/>
      <c r="DH48" s="55"/>
      <c r="DI48" s="55"/>
      <c r="DJ48" s="55"/>
      <c r="DK48" s="55"/>
      <c r="DL48" s="55"/>
      <c r="DM48" s="55"/>
      <c r="DN48" s="55"/>
      <c r="DO48" s="55"/>
      <c r="DP48" s="55"/>
      <c r="DQ48" s="55"/>
      <c r="DR48" s="55"/>
      <c r="DS48" s="55"/>
      <c r="DT48" s="55"/>
      <c r="DU48" s="55"/>
      <c r="DV48" s="55"/>
      <c r="DW48" s="55"/>
      <c r="DX48" s="55"/>
      <c r="DY48" s="55"/>
      <c r="DZ48" s="55"/>
      <c r="EA48" s="55"/>
      <c r="EB48" s="55"/>
      <c r="EC48" s="55"/>
      <c r="ED48" s="55"/>
      <c r="EE48" s="55"/>
      <c r="EF48" s="55"/>
      <c r="EG48" s="55"/>
      <c r="EH48" s="55"/>
      <c r="EI48" s="55"/>
      <c r="EJ48" s="55"/>
      <c r="EK48" s="55"/>
      <c r="EL48" s="55"/>
      <c r="EM48" s="55"/>
      <c r="EN48" s="55"/>
      <c r="EO48" s="55"/>
      <c r="EP48" s="55"/>
      <c r="EQ48" s="55"/>
      <c r="ER48" s="55"/>
      <c r="ES48" s="44"/>
      <c r="ET48" s="44"/>
      <c r="EU48" s="44"/>
      <c r="EV48" s="44"/>
      <c r="EW48" s="44"/>
      <c r="EX48" s="44"/>
      <c r="EY48" s="44"/>
      <c r="EZ48" s="44"/>
      <c r="FA48" s="44"/>
      <c r="FB48" s="44"/>
    </row>
    <row r="49" spans="1:158">
      <c r="B49" s="44"/>
      <c r="C49" s="55"/>
      <c r="D49" s="55"/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5"/>
      <c r="AC49" s="55"/>
      <c r="AD49" s="55"/>
      <c r="AE49" s="55"/>
      <c r="AF49" s="55"/>
      <c r="AG49" s="55"/>
      <c r="AH49" s="55"/>
      <c r="AI49" s="55"/>
      <c r="AJ49" s="55"/>
      <c r="AK49" s="55"/>
      <c r="AL49" s="55"/>
      <c r="AM49" s="55"/>
      <c r="AN49" s="55"/>
      <c r="AO49" s="55"/>
      <c r="AP49" s="55"/>
      <c r="AQ49" s="55"/>
      <c r="AR49" s="55"/>
      <c r="AS49" s="55"/>
      <c r="AT49" s="55"/>
      <c r="AU49" s="55"/>
      <c r="AV49" s="55"/>
      <c r="AW49" s="55"/>
      <c r="AX49" s="55"/>
      <c r="AY49" s="55"/>
      <c r="AZ49" s="55"/>
      <c r="BA49" s="55"/>
      <c r="BB49" s="55"/>
      <c r="BC49" s="55"/>
      <c r="BD49" s="55"/>
      <c r="BE49" s="55"/>
      <c r="BF49" s="55"/>
      <c r="BG49" s="55"/>
      <c r="BH49" s="55"/>
      <c r="BI49" s="55"/>
      <c r="BJ49" s="55"/>
      <c r="BK49" s="55"/>
      <c r="BL49" s="55"/>
      <c r="BM49" s="55"/>
      <c r="BN49" s="55"/>
      <c r="BO49" s="55"/>
      <c r="BP49" s="55"/>
      <c r="BQ49" s="55"/>
      <c r="BR49" s="55"/>
      <c r="BS49" s="55"/>
      <c r="BT49" s="55"/>
      <c r="BU49" s="55"/>
      <c r="BV49" s="55"/>
      <c r="BW49" s="55"/>
      <c r="BX49" s="55"/>
      <c r="BY49" s="55"/>
      <c r="BZ49" s="55"/>
      <c r="CA49" s="55"/>
      <c r="CB49" s="55"/>
      <c r="CC49" s="55"/>
      <c r="CD49" s="55"/>
      <c r="CE49" s="55"/>
      <c r="CF49" s="55"/>
      <c r="CG49" s="55"/>
      <c r="CH49" s="55"/>
      <c r="CI49" s="55"/>
      <c r="CJ49" s="55"/>
      <c r="CK49" s="55"/>
      <c r="CL49" s="55"/>
      <c r="CM49" s="55"/>
      <c r="CN49" s="55"/>
      <c r="CO49" s="55"/>
      <c r="CP49" s="55"/>
      <c r="CQ49" s="55"/>
      <c r="CR49" s="55"/>
      <c r="CS49" s="55"/>
      <c r="CT49" s="55"/>
      <c r="CU49" s="55"/>
      <c r="CV49" s="55"/>
      <c r="CW49" s="55"/>
      <c r="CX49" s="55"/>
      <c r="CY49" s="55"/>
      <c r="CZ49" s="55"/>
      <c r="DA49" s="55"/>
      <c r="DB49" s="55"/>
      <c r="DC49" s="55"/>
      <c r="DD49" s="55"/>
      <c r="DE49" s="55"/>
      <c r="DF49" s="55"/>
      <c r="DG49" s="55"/>
      <c r="DH49" s="55"/>
      <c r="DI49" s="55"/>
      <c r="DJ49" s="55"/>
      <c r="DK49" s="55"/>
      <c r="DL49" s="55"/>
      <c r="DM49" s="55"/>
      <c r="DN49" s="55"/>
      <c r="DO49" s="55"/>
      <c r="DP49" s="55"/>
      <c r="DQ49" s="55"/>
      <c r="DR49" s="55"/>
      <c r="DS49" s="55"/>
      <c r="DT49" s="55"/>
      <c r="DU49" s="55"/>
      <c r="DV49" s="55"/>
      <c r="DW49" s="55"/>
      <c r="DX49" s="55"/>
      <c r="DY49" s="55"/>
      <c r="DZ49" s="55"/>
      <c r="EA49" s="55"/>
      <c r="EB49" s="55"/>
      <c r="EC49" s="55"/>
      <c r="ED49" s="55"/>
      <c r="EE49" s="55"/>
      <c r="EF49" s="55"/>
      <c r="EG49" s="55"/>
      <c r="EH49" s="55"/>
      <c r="EI49" s="55"/>
      <c r="EJ49" s="55"/>
      <c r="EK49" s="55"/>
      <c r="EL49" s="55"/>
      <c r="EM49" s="55"/>
      <c r="EN49" s="55"/>
      <c r="EO49" s="55"/>
      <c r="EP49" s="55"/>
      <c r="EQ49" s="55"/>
      <c r="ER49" s="55"/>
      <c r="ES49" s="44"/>
      <c r="ET49" s="44"/>
      <c r="EU49" s="44"/>
      <c r="EV49" s="44"/>
      <c r="EW49" s="44"/>
      <c r="EX49" s="44"/>
      <c r="EY49" s="44"/>
      <c r="EZ49" s="44"/>
      <c r="FA49" s="44"/>
      <c r="FB49" s="44"/>
    </row>
    <row r="50" spans="1:158">
      <c r="B50" s="44"/>
      <c r="C50" s="55"/>
      <c r="D50" s="55"/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5"/>
      <c r="AG50" s="55"/>
      <c r="AH50" s="55"/>
      <c r="AI50" s="55"/>
      <c r="AJ50" s="55"/>
      <c r="AK50" s="55"/>
      <c r="AL50" s="55"/>
      <c r="AM50" s="55"/>
      <c r="AN50" s="55"/>
      <c r="AO50" s="55"/>
      <c r="AP50" s="55"/>
      <c r="AQ50" s="55"/>
      <c r="AR50" s="55"/>
      <c r="AS50" s="55"/>
      <c r="AT50" s="55"/>
      <c r="AU50" s="55"/>
      <c r="AV50" s="55"/>
      <c r="AW50" s="55"/>
      <c r="AX50" s="55"/>
      <c r="AY50" s="55"/>
      <c r="AZ50" s="55"/>
      <c r="BA50" s="55"/>
      <c r="BB50" s="55"/>
      <c r="BC50" s="55"/>
      <c r="BD50" s="55"/>
      <c r="BE50" s="55"/>
      <c r="BF50" s="55"/>
      <c r="BG50" s="55"/>
      <c r="BH50" s="55"/>
      <c r="BI50" s="55"/>
      <c r="BJ50" s="55"/>
      <c r="BK50" s="55"/>
      <c r="BL50" s="55"/>
      <c r="BM50" s="55"/>
      <c r="BN50" s="55"/>
      <c r="BO50" s="55"/>
      <c r="BP50" s="55"/>
      <c r="BQ50" s="55"/>
      <c r="BR50" s="55"/>
      <c r="BS50" s="55"/>
      <c r="BT50" s="55"/>
      <c r="BU50" s="55"/>
      <c r="BV50" s="55"/>
      <c r="BW50" s="55"/>
      <c r="BX50" s="55"/>
      <c r="BY50" s="55"/>
      <c r="BZ50" s="55"/>
      <c r="CA50" s="55"/>
      <c r="CB50" s="55"/>
      <c r="CC50" s="55"/>
      <c r="CD50" s="55"/>
      <c r="CE50" s="55"/>
      <c r="CF50" s="55"/>
      <c r="CG50" s="55"/>
      <c r="CH50" s="55"/>
      <c r="CI50" s="55"/>
      <c r="CJ50" s="55"/>
      <c r="CK50" s="55"/>
      <c r="CL50" s="55"/>
      <c r="CM50" s="55"/>
      <c r="CN50" s="55"/>
      <c r="CO50" s="55"/>
      <c r="CP50" s="55"/>
      <c r="CQ50" s="55"/>
      <c r="CR50" s="55"/>
      <c r="CS50" s="55"/>
      <c r="CT50" s="55"/>
      <c r="CU50" s="55"/>
      <c r="CV50" s="55"/>
      <c r="CW50" s="55"/>
      <c r="CX50" s="55"/>
      <c r="CY50" s="55"/>
      <c r="CZ50" s="55"/>
      <c r="DA50" s="55"/>
      <c r="DB50" s="55"/>
      <c r="DC50" s="55"/>
      <c r="DD50" s="55"/>
      <c r="DE50" s="55"/>
      <c r="DF50" s="55"/>
      <c r="DG50" s="55"/>
      <c r="DH50" s="55"/>
      <c r="DI50" s="55"/>
      <c r="DJ50" s="55"/>
      <c r="DK50" s="55"/>
      <c r="DL50" s="55"/>
      <c r="DM50" s="55"/>
      <c r="DN50" s="55"/>
      <c r="DO50" s="55"/>
      <c r="DP50" s="55"/>
      <c r="DQ50" s="55"/>
      <c r="DR50" s="55"/>
      <c r="DS50" s="55"/>
      <c r="DT50" s="55"/>
      <c r="DU50" s="55"/>
      <c r="DV50" s="55"/>
      <c r="DW50" s="55"/>
      <c r="DX50" s="55"/>
      <c r="DY50" s="55"/>
      <c r="DZ50" s="55"/>
      <c r="EA50" s="55"/>
      <c r="EB50" s="55"/>
      <c r="EC50" s="55"/>
      <c r="ED50" s="55"/>
      <c r="EE50" s="55"/>
      <c r="EF50" s="55"/>
      <c r="EG50" s="55"/>
      <c r="EH50" s="55"/>
      <c r="EI50" s="55"/>
      <c r="EJ50" s="55"/>
      <c r="EK50" s="55"/>
      <c r="EL50" s="55"/>
      <c r="EM50" s="55"/>
      <c r="EN50" s="55"/>
      <c r="EO50" s="55"/>
      <c r="EP50" s="55"/>
      <c r="EQ50" s="55"/>
      <c r="ER50" s="55"/>
      <c r="ES50" s="44"/>
      <c r="ET50" s="44"/>
      <c r="EU50" s="44"/>
      <c r="EV50" s="44"/>
      <c r="EW50" s="44"/>
      <c r="EX50" s="44"/>
      <c r="EY50" s="44"/>
      <c r="EZ50" s="44"/>
      <c r="FA50" s="44"/>
      <c r="FB50" s="44"/>
    </row>
    <row r="51" spans="1:158">
      <c r="B51" s="44"/>
      <c r="C51" s="55"/>
      <c r="D51" s="55"/>
      <c r="E51" s="55"/>
      <c r="F51" s="55"/>
      <c r="G51" s="55"/>
      <c r="H51" s="55"/>
      <c r="I51" s="55"/>
      <c r="J51" s="55"/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  <c r="AM51" s="55"/>
      <c r="AN51" s="55"/>
      <c r="AO51" s="55"/>
      <c r="AP51" s="55"/>
      <c r="AQ51" s="55"/>
      <c r="AR51" s="55"/>
      <c r="AS51" s="55"/>
      <c r="AT51" s="55"/>
      <c r="AU51" s="55"/>
      <c r="AV51" s="55"/>
      <c r="AW51" s="55"/>
      <c r="AX51" s="55"/>
      <c r="AY51" s="55"/>
      <c r="AZ51" s="55"/>
      <c r="BA51" s="55"/>
      <c r="BB51" s="55"/>
      <c r="BC51" s="55"/>
      <c r="BD51" s="55"/>
      <c r="BE51" s="55"/>
      <c r="BF51" s="55"/>
      <c r="BG51" s="55"/>
      <c r="BH51" s="55"/>
      <c r="BI51" s="55"/>
      <c r="BJ51" s="55"/>
      <c r="BK51" s="55"/>
      <c r="BL51" s="55"/>
      <c r="BM51" s="55"/>
      <c r="BN51" s="55"/>
      <c r="BO51" s="55"/>
      <c r="BP51" s="55"/>
      <c r="BQ51" s="55"/>
      <c r="BR51" s="55"/>
      <c r="BS51" s="55"/>
      <c r="BT51" s="55"/>
      <c r="BU51" s="55"/>
      <c r="BV51" s="55"/>
      <c r="BW51" s="55"/>
      <c r="BX51" s="55"/>
      <c r="BY51" s="55"/>
      <c r="BZ51" s="55"/>
      <c r="CA51" s="55"/>
      <c r="CB51" s="55"/>
      <c r="CC51" s="55"/>
      <c r="CD51" s="55"/>
      <c r="CE51" s="55"/>
      <c r="CF51" s="55"/>
      <c r="CG51" s="55"/>
      <c r="CH51" s="55"/>
      <c r="CI51" s="55"/>
      <c r="CJ51" s="55"/>
      <c r="CK51" s="55"/>
      <c r="CL51" s="55"/>
      <c r="CM51" s="55"/>
      <c r="CN51" s="55"/>
      <c r="CO51" s="55"/>
      <c r="CP51" s="55"/>
      <c r="CQ51" s="55"/>
      <c r="CR51" s="55"/>
      <c r="CS51" s="55"/>
      <c r="CT51" s="55"/>
      <c r="CU51" s="55"/>
      <c r="CV51" s="55"/>
      <c r="CW51" s="55"/>
      <c r="CX51" s="55"/>
      <c r="CY51" s="55"/>
      <c r="CZ51" s="55"/>
      <c r="DA51" s="55"/>
      <c r="DB51" s="55"/>
      <c r="DC51" s="55"/>
      <c r="DD51" s="55"/>
      <c r="DE51" s="55"/>
      <c r="DF51" s="55"/>
      <c r="DG51" s="55"/>
      <c r="DH51" s="55"/>
      <c r="DI51" s="55"/>
      <c r="DJ51" s="55"/>
      <c r="DK51" s="55"/>
      <c r="DL51" s="55"/>
      <c r="DM51" s="55"/>
      <c r="DN51" s="55"/>
      <c r="DO51" s="55"/>
      <c r="DP51" s="55"/>
      <c r="DQ51" s="55"/>
      <c r="DR51" s="55"/>
      <c r="DS51" s="55"/>
      <c r="DT51" s="55"/>
      <c r="DU51" s="55"/>
      <c r="DV51" s="55"/>
      <c r="DW51" s="55"/>
      <c r="DX51" s="55"/>
      <c r="DY51" s="55"/>
      <c r="DZ51" s="55"/>
      <c r="EA51" s="55"/>
      <c r="EB51" s="55"/>
      <c r="EC51" s="55"/>
      <c r="ED51" s="55"/>
      <c r="EE51" s="55"/>
      <c r="EF51" s="55"/>
      <c r="EG51" s="55"/>
      <c r="EH51" s="55"/>
      <c r="EI51" s="55"/>
      <c r="EJ51" s="55"/>
      <c r="EK51" s="55"/>
      <c r="EL51" s="55"/>
      <c r="EM51" s="55"/>
      <c r="EN51" s="55"/>
      <c r="EO51" s="55"/>
      <c r="EP51" s="55"/>
      <c r="EQ51" s="55"/>
      <c r="ER51" s="55"/>
      <c r="ES51" s="44"/>
      <c r="ET51" s="44"/>
      <c r="EU51" s="44"/>
      <c r="EV51" s="44"/>
      <c r="EW51" s="44"/>
      <c r="EX51" s="44"/>
      <c r="EY51" s="44"/>
      <c r="EZ51" s="44"/>
      <c r="FA51" s="44"/>
      <c r="FB51" s="44"/>
    </row>
    <row r="52" spans="1:158">
      <c r="B52" s="44"/>
      <c r="C52" s="55"/>
      <c r="D52" s="55"/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5"/>
      <c r="AG52" s="55"/>
      <c r="AH52" s="55"/>
      <c r="AI52" s="55"/>
      <c r="AJ52" s="55"/>
      <c r="AK52" s="55"/>
      <c r="AL52" s="55"/>
      <c r="AM52" s="55"/>
      <c r="AN52" s="55"/>
      <c r="AO52" s="55"/>
      <c r="AP52" s="55"/>
      <c r="AQ52" s="55"/>
      <c r="AR52" s="55"/>
      <c r="AS52" s="55"/>
      <c r="AT52" s="55"/>
      <c r="AU52" s="55"/>
      <c r="AV52" s="55"/>
      <c r="AW52" s="55"/>
      <c r="AX52" s="55"/>
      <c r="AY52" s="55"/>
      <c r="AZ52" s="55"/>
      <c r="BA52" s="55"/>
      <c r="BB52" s="55"/>
      <c r="BC52" s="55"/>
      <c r="BD52" s="55"/>
      <c r="BE52" s="55"/>
      <c r="BF52" s="55"/>
      <c r="BG52" s="55"/>
      <c r="BH52" s="55"/>
      <c r="BI52" s="55"/>
      <c r="BJ52" s="55"/>
      <c r="BK52" s="55"/>
      <c r="BL52" s="55"/>
      <c r="BM52" s="55"/>
      <c r="BN52" s="55"/>
      <c r="BO52" s="55"/>
      <c r="BP52" s="55"/>
      <c r="BQ52" s="55"/>
      <c r="BR52" s="55"/>
      <c r="BS52" s="55"/>
      <c r="BT52" s="55"/>
      <c r="BU52" s="55"/>
      <c r="BV52" s="55"/>
      <c r="BW52" s="55"/>
      <c r="BX52" s="55"/>
      <c r="BY52" s="55"/>
      <c r="BZ52" s="55"/>
      <c r="CA52" s="55"/>
      <c r="CB52" s="55"/>
      <c r="CC52" s="55"/>
      <c r="CD52" s="55"/>
      <c r="CE52" s="55"/>
      <c r="CF52" s="55"/>
      <c r="CG52" s="55"/>
      <c r="CH52" s="55"/>
      <c r="CI52" s="55"/>
      <c r="CJ52" s="55"/>
      <c r="CK52" s="55"/>
      <c r="CL52" s="55"/>
      <c r="CM52" s="55"/>
      <c r="CN52" s="55"/>
      <c r="CO52" s="55"/>
      <c r="CP52" s="55"/>
      <c r="CQ52" s="55"/>
      <c r="CR52" s="55"/>
      <c r="CS52" s="55"/>
      <c r="CT52" s="55"/>
      <c r="CU52" s="55"/>
      <c r="CV52" s="55"/>
      <c r="CW52" s="55"/>
      <c r="CX52" s="55"/>
      <c r="CY52" s="55"/>
      <c r="CZ52" s="55"/>
      <c r="DA52" s="55"/>
      <c r="DB52" s="55"/>
      <c r="DC52" s="55"/>
      <c r="DD52" s="55"/>
      <c r="DE52" s="55"/>
      <c r="DF52" s="55"/>
      <c r="DG52" s="55"/>
      <c r="DH52" s="55"/>
      <c r="DI52" s="55"/>
      <c r="DJ52" s="55"/>
      <c r="DK52" s="55"/>
      <c r="DL52" s="55"/>
      <c r="DM52" s="55"/>
      <c r="DN52" s="55"/>
      <c r="DO52" s="55"/>
      <c r="DP52" s="55"/>
      <c r="DQ52" s="55"/>
      <c r="DR52" s="55"/>
      <c r="DS52" s="55"/>
      <c r="DT52" s="55"/>
      <c r="DU52" s="55"/>
      <c r="DV52" s="55"/>
      <c r="DW52" s="55"/>
      <c r="DX52" s="55"/>
      <c r="DY52" s="55"/>
      <c r="DZ52" s="55"/>
      <c r="EA52" s="55"/>
      <c r="EB52" s="55"/>
      <c r="EC52" s="55"/>
      <c r="ED52" s="55"/>
      <c r="EE52" s="55"/>
      <c r="EF52" s="55"/>
      <c r="EG52" s="55"/>
      <c r="EH52" s="55"/>
      <c r="EI52" s="55"/>
      <c r="EJ52" s="55"/>
      <c r="EK52" s="55"/>
      <c r="EL52" s="55"/>
      <c r="EM52" s="55"/>
      <c r="EN52" s="55"/>
      <c r="EO52" s="55"/>
      <c r="EP52" s="55"/>
      <c r="EQ52" s="55"/>
      <c r="ER52" s="55"/>
      <c r="ES52" s="44"/>
      <c r="ET52" s="44"/>
      <c r="EU52" s="44"/>
      <c r="EV52" s="44"/>
      <c r="EW52" s="44"/>
      <c r="EX52" s="44"/>
      <c r="EY52" s="44"/>
      <c r="EZ52" s="44"/>
      <c r="FA52" s="44"/>
      <c r="FB52" s="44"/>
    </row>
    <row r="53" spans="1:158">
      <c r="B53" s="44"/>
      <c r="C53" s="55"/>
      <c r="D53" s="55"/>
      <c r="E53" s="55"/>
      <c r="F53" s="55"/>
      <c r="G53" s="55"/>
      <c r="H53" s="55"/>
      <c r="I53" s="55"/>
      <c r="J53" s="55"/>
      <c r="K53" s="55"/>
      <c r="L53" s="55"/>
      <c r="M53" s="55"/>
      <c r="N53" s="55"/>
      <c r="O53" s="55"/>
      <c r="P53" s="55"/>
      <c r="Q53" s="55"/>
      <c r="R53" s="55"/>
      <c r="S53" s="55"/>
      <c r="T53" s="55"/>
      <c r="U53" s="55"/>
      <c r="V53" s="55"/>
      <c r="W53" s="55"/>
      <c r="X53" s="55"/>
      <c r="Y53" s="55"/>
      <c r="Z53" s="55"/>
      <c r="AA53" s="55"/>
      <c r="AB53" s="55"/>
      <c r="AC53" s="55"/>
      <c r="AD53" s="55"/>
      <c r="AE53" s="55"/>
      <c r="AF53" s="55"/>
      <c r="AG53" s="55"/>
      <c r="AH53" s="55"/>
      <c r="AI53" s="55"/>
      <c r="AJ53" s="55"/>
      <c r="AK53" s="55"/>
      <c r="AL53" s="55"/>
      <c r="AM53" s="55"/>
      <c r="AN53" s="55"/>
      <c r="AO53" s="55"/>
      <c r="AP53" s="55"/>
      <c r="AQ53" s="55"/>
      <c r="AR53" s="55"/>
      <c r="AS53" s="55"/>
      <c r="AT53" s="55"/>
      <c r="AU53" s="55"/>
      <c r="AV53" s="55"/>
      <c r="AW53" s="55"/>
      <c r="AX53" s="55"/>
      <c r="AY53" s="55"/>
      <c r="AZ53" s="55"/>
      <c r="BA53" s="55"/>
      <c r="BB53" s="55"/>
      <c r="BC53" s="55"/>
      <c r="BD53" s="55"/>
      <c r="BE53" s="55"/>
      <c r="BF53" s="55"/>
      <c r="BG53" s="55"/>
      <c r="BH53" s="55"/>
      <c r="BI53" s="55"/>
      <c r="BJ53" s="55"/>
      <c r="BK53" s="55"/>
      <c r="BL53" s="55"/>
      <c r="BM53" s="55"/>
      <c r="BN53" s="55"/>
      <c r="BO53" s="55"/>
      <c r="BP53" s="55"/>
      <c r="BQ53" s="55"/>
      <c r="BR53" s="55"/>
      <c r="BS53" s="55"/>
      <c r="BT53" s="55"/>
      <c r="BU53" s="55"/>
      <c r="BV53" s="55"/>
      <c r="BW53" s="55"/>
      <c r="BX53" s="55"/>
      <c r="BY53" s="55"/>
      <c r="BZ53" s="55"/>
      <c r="CA53" s="55"/>
      <c r="CB53" s="55"/>
      <c r="CC53" s="55"/>
      <c r="CD53" s="55"/>
      <c r="CE53" s="55"/>
      <c r="CF53" s="55"/>
      <c r="CG53" s="55"/>
      <c r="CH53" s="55"/>
      <c r="CI53" s="55"/>
      <c r="CJ53" s="55"/>
      <c r="CK53" s="55"/>
      <c r="CL53" s="55"/>
      <c r="CM53" s="55"/>
      <c r="CN53" s="55"/>
      <c r="CO53" s="55"/>
      <c r="CP53" s="55"/>
      <c r="CQ53" s="55"/>
      <c r="CR53" s="55"/>
      <c r="CS53" s="55"/>
      <c r="CT53" s="55"/>
      <c r="CU53" s="55"/>
      <c r="CV53" s="55"/>
      <c r="CW53" s="55"/>
      <c r="CX53" s="55"/>
      <c r="CY53" s="55"/>
      <c r="CZ53" s="55"/>
      <c r="DA53" s="55"/>
      <c r="DB53" s="55"/>
      <c r="DC53" s="55"/>
      <c r="DD53" s="55"/>
      <c r="DE53" s="55"/>
      <c r="DF53" s="55"/>
      <c r="DG53" s="55"/>
      <c r="DH53" s="55"/>
      <c r="DI53" s="55"/>
      <c r="DJ53" s="55"/>
      <c r="DK53" s="55"/>
      <c r="DL53" s="55"/>
      <c r="DM53" s="55"/>
      <c r="DN53" s="55"/>
      <c r="DO53" s="55"/>
      <c r="DP53" s="55"/>
      <c r="DQ53" s="55"/>
      <c r="DR53" s="55"/>
      <c r="DS53" s="55"/>
      <c r="DT53" s="55"/>
      <c r="DU53" s="55"/>
      <c r="DV53" s="55"/>
      <c r="DW53" s="55"/>
      <c r="DX53" s="55"/>
      <c r="DY53" s="55"/>
      <c r="DZ53" s="55"/>
      <c r="EA53" s="55"/>
      <c r="EB53" s="55"/>
      <c r="EC53" s="55"/>
      <c r="ED53" s="55"/>
      <c r="EE53" s="55"/>
      <c r="EF53" s="55"/>
      <c r="EG53" s="55"/>
      <c r="EH53" s="55"/>
      <c r="EI53" s="55"/>
      <c r="EJ53" s="55"/>
      <c r="EK53" s="55"/>
      <c r="EL53" s="55"/>
      <c r="EM53" s="55"/>
      <c r="EN53" s="55"/>
      <c r="EO53" s="55"/>
      <c r="EP53" s="55"/>
      <c r="EQ53" s="55"/>
      <c r="ER53" s="55"/>
      <c r="ES53" s="44"/>
      <c r="ET53" s="44"/>
      <c r="EU53" s="44"/>
      <c r="EV53" s="44"/>
      <c r="EW53" s="44"/>
      <c r="EX53" s="44"/>
      <c r="EY53" s="44"/>
      <c r="EZ53" s="44"/>
      <c r="FA53" s="44"/>
      <c r="FB53" s="44"/>
    </row>
    <row r="54" spans="1:158">
      <c r="B54" s="44"/>
      <c r="C54" s="55"/>
      <c r="D54" s="55"/>
      <c r="E54" s="55"/>
      <c r="F54" s="55"/>
      <c r="G54" s="55"/>
      <c r="H54" s="55"/>
      <c r="I54" s="55"/>
      <c r="J54" s="55"/>
      <c r="K54" s="55"/>
      <c r="L54" s="55"/>
      <c r="M54" s="55"/>
      <c r="N54" s="55"/>
      <c r="O54" s="55"/>
      <c r="P54" s="55"/>
      <c r="Q54" s="55"/>
      <c r="R54" s="55"/>
      <c r="S54" s="55"/>
      <c r="T54" s="55"/>
      <c r="U54" s="55"/>
      <c r="V54" s="55"/>
      <c r="W54" s="55"/>
      <c r="X54" s="55"/>
      <c r="Y54" s="55"/>
      <c r="Z54" s="55"/>
      <c r="AA54" s="55"/>
      <c r="AB54" s="55"/>
      <c r="AC54" s="55"/>
      <c r="AD54" s="55"/>
      <c r="AE54" s="55"/>
      <c r="AF54" s="55"/>
      <c r="AG54" s="55"/>
      <c r="AH54" s="55"/>
      <c r="AI54" s="55"/>
      <c r="AJ54" s="55"/>
      <c r="AK54" s="55"/>
      <c r="AL54" s="55"/>
      <c r="AM54" s="55"/>
      <c r="AN54" s="55"/>
      <c r="AO54" s="55"/>
      <c r="AP54" s="55"/>
      <c r="AQ54" s="55"/>
      <c r="AR54" s="55"/>
      <c r="AS54" s="55"/>
      <c r="AT54" s="55"/>
      <c r="AU54" s="55"/>
      <c r="AV54" s="55"/>
      <c r="AW54" s="55"/>
      <c r="AX54" s="55"/>
      <c r="AY54" s="55"/>
      <c r="AZ54" s="55"/>
      <c r="BA54" s="55"/>
      <c r="BB54" s="55"/>
      <c r="BC54" s="55"/>
      <c r="BD54" s="55"/>
      <c r="BE54" s="55"/>
      <c r="BF54" s="55"/>
      <c r="BG54" s="55"/>
      <c r="BH54" s="55"/>
      <c r="BI54" s="55"/>
      <c r="BJ54" s="55"/>
      <c r="BK54" s="55"/>
      <c r="BL54" s="55"/>
      <c r="BM54" s="55"/>
      <c r="BN54" s="55"/>
      <c r="BO54" s="55"/>
      <c r="BP54" s="55"/>
      <c r="BQ54" s="55"/>
      <c r="BR54" s="55"/>
      <c r="BS54" s="55"/>
      <c r="BT54" s="55"/>
      <c r="BU54" s="55"/>
      <c r="BV54" s="55"/>
      <c r="BW54" s="55"/>
      <c r="BX54" s="55"/>
      <c r="BY54" s="55"/>
      <c r="BZ54" s="55"/>
      <c r="CA54" s="55"/>
      <c r="CB54" s="55"/>
      <c r="CC54" s="55"/>
      <c r="CD54" s="55"/>
      <c r="CE54" s="55"/>
      <c r="CF54" s="55"/>
      <c r="CG54" s="55"/>
      <c r="CH54" s="55"/>
      <c r="CI54" s="55"/>
      <c r="CJ54" s="55"/>
      <c r="CK54" s="55"/>
      <c r="CL54" s="55"/>
      <c r="CM54" s="55"/>
      <c r="CN54" s="55"/>
      <c r="CO54" s="55"/>
      <c r="CP54" s="55"/>
      <c r="CQ54" s="55"/>
      <c r="CR54" s="55"/>
      <c r="CS54" s="55"/>
      <c r="CT54" s="55"/>
      <c r="CU54" s="55"/>
      <c r="CV54" s="55"/>
      <c r="CW54" s="55"/>
      <c r="CX54" s="55"/>
      <c r="CY54" s="55"/>
      <c r="CZ54" s="55"/>
      <c r="DA54" s="55"/>
      <c r="DB54" s="55"/>
      <c r="DC54" s="55"/>
      <c r="DD54" s="55"/>
      <c r="DE54" s="55"/>
      <c r="DF54" s="55"/>
      <c r="DG54" s="55"/>
      <c r="DH54" s="55"/>
      <c r="DI54" s="55"/>
      <c r="DJ54" s="55"/>
      <c r="DK54" s="55"/>
      <c r="DL54" s="55"/>
      <c r="DM54" s="55"/>
      <c r="DN54" s="55"/>
      <c r="DO54" s="55"/>
      <c r="DP54" s="55"/>
      <c r="DQ54" s="55"/>
      <c r="DR54" s="55"/>
      <c r="DS54" s="55"/>
      <c r="DT54" s="55"/>
      <c r="DU54" s="55"/>
      <c r="DV54" s="55"/>
      <c r="DW54" s="55"/>
      <c r="DX54" s="55"/>
      <c r="DY54" s="55"/>
      <c r="DZ54" s="55"/>
      <c r="EA54" s="55"/>
      <c r="EB54" s="55"/>
      <c r="EC54" s="55"/>
      <c r="ED54" s="55"/>
      <c r="EE54" s="55"/>
      <c r="EF54" s="55"/>
      <c r="EG54" s="55"/>
      <c r="EH54" s="55"/>
      <c r="EI54" s="55"/>
      <c r="EJ54" s="55"/>
      <c r="EK54" s="55"/>
      <c r="EL54" s="55"/>
      <c r="EM54" s="55"/>
      <c r="EN54" s="55"/>
      <c r="EO54" s="55"/>
      <c r="EP54" s="55"/>
      <c r="EQ54" s="55"/>
      <c r="ER54" s="55"/>
      <c r="ES54" s="44"/>
      <c r="ET54" s="44"/>
      <c r="EU54" s="44"/>
      <c r="EV54" s="44"/>
      <c r="EW54" s="44"/>
      <c r="EX54" s="44"/>
      <c r="EY54" s="44"/>
      <c r="EZ54" s="44"/>
      <c r="FA54" s="44"/>
      <c r="FB54" s="44"/>
    </row>
    <row r="55" spans="1:158">
      <c r="B55" s="44"/>
      <c r="C55" s="55"/>
      <c r="D55" s="55"/>
      <c r="E55" s="55"/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  <c r="AF55" s="55"/>
      <c r="AG55" s="55"/>
      <c r="AH55" s="55"/>
      <c r="AI55" s="55"/>
      <c r="AJ55" s="55"/>
      <c r="AK55" s="55"/>
      <c r="AL55" s="55"/>
      <c r="AM55" s="55"/>
      <c r="AN55" s="55"/>
      <c r="AO55" s="55"/>
      <c r="AP55" s="55"/>
      <c r="AQ55" s="55"/>
      <c r="AR55" s="55"/>
      <c r="AS55" s="55"/>
      <c r="AT55" s="55"/>
      <c r="AU55" s="55"/>
      <c r="AV55" s="55"/>
      <c r="AW55" s="55"/>
      <c r="AX55" s="55"/>
      <c r="AY55" s="55"/>
      <c r="AZ55" s="55"/>
      <c r="BA55" s="55"/>
      <c r="BB55" s="55"/>
      <c r="BC55" s="55"/>
      <c r="BD55" s="55"/>
      <c r="BE55" s="55"/>
      <c r="BF55" s="55"/>
      <c r="BG55" s="55"/>
      <c r="BH55" s="55"/>
      <c r="BI55" s="55"/>
      <c r="BJ55" s="55"/>
      <c r="BK55" s="55"/>
      <c r="BL55" s="55"/>
      <c r="BM55" s="55"/>
      <c r="BN55" s="55"/>
      <c r="BO55" s="55"/>
      <c r="BP55" s="55"/>
      <c r="BQ55" s="55"/>
      <c r="BR55" s="55"/>
      <c r="BS55" s="55"/>
      <c r="BT55" s="55"/>
      <c r="BU55" s="55"/>
      <c r="BV55" s="55"/>
      <c r="BW55" s="55"/>
      <c r="BX55" s="55"/>
      <c r="BY55" s="55"/>
      <c r="BZ55" s="55"/>
      <c r="CA55" s="55"/>
      <c r="CB55" s="55"/>
      <c r="CC55" s="55"/>
      <c r="CD55" s="55"/>
      <c r="CE55" s="55"/>
      <c r="CF55" s="55"/>
      <c r="CG55" s="55"/>
      <c r="CH55" s="55"/>
      <c r="CI55" s="55"/>
      <c r="CJ55" s="55"/>
      <c r="CK55" s="55"/>
      <c r="CL55" s="55"/>
      <c r="CM55" s="55"/>
      <c r="CN55" s="55"/>
      <c r="CO55" s="55"/>
      <c r="CP55" s="55"/>
      <c r="CQ55" s="55"/>
      <c r="CR55" s="55"/>
      <c r="CS55" s="55"/>
      <c r="CT55" s="55"/>
      <c r="CU55" s="55"/>
      <c r="CV55" s="55"/>
      <c r="CW55" s="55"/>
      <c r="CX55" s="55"/>
      <c r="CY55" s="55"/>
      <c r="CZ55" s="55"/>
      <c r="DA55" s="55"/>
      <c r="DB55" s="55"/>
      <c r="DC55" s="55"/>
      <c r="DD55" s="55"/>
      <c r="DE55" s="55"/>
      <c r="DF55" s="55"/>
      <c r="DG55" s="55"/>
      <c r="DH55" s="55"/>
      <c r="DI55" s="55"/>
      <c r="DJ55" s="55"/>
      <c r="DK55" s="55"/>
      <c r="DL55" s="55"/>
      <c r="DM55" s="55"/>
      <c r="DN55" s="55"/>
      <c r="DO55" s="55"/>
      <c r="DP55" s="55"/>
      <c r="DQ55" s="55"/>
      <c r="DR55" s="55"/>
      <c r="DS55" s="55"/>
      <c r="DT55" s="55"/>
      <c r="DU55" s="55"/>
      <c r="DV55" s="55"/>
      <c r="DW55" s="55"/>
      <c r="DX55" s="55"/>
      <c r="DY55" s="55"/>
      <c r="DZ55" s="55"/>
      <c r="EA55" s="55"/>
      <c r="EB55" s="55"/>
      <c r="EC55" s="55"/>
      <c r="ED55" s="55"/>
      <c r="EE55" s="55"/>
      <c r="EF55" s="55"/>
      <c r="EG55" s="55"/>
      <c r="EH55" s="55"/>
      <c r="EI55" s="55"/>
      <c r="EJ55" s="55"/>
      <c r="EK55" s="55"/>
      <c r="EL55" s="55"/>
      <c r="EM55" s="55"/>
      <c r="EN55" s="55"/>
      <c r="EO55" s="55"/>
      <c r="EP55" s="55"/>
      <c r="EQ55" s="55"/>
      <c r="ER55" s="55"/>
      <c r="ES55" s="44"/>
      <c r="ET55" s="44"/>
      <c r="EU55" s="44"/>
      <c r="EV55" s="44"/>
      <c r="EW55" s="44"/>
      <c r="EX55" s="44"/>
      <c r="EY55" s="44"/>
      <c r="EZ55" s="44"/>
      <c r="FA55" s="44"/>
      <c r="FB55" s="44"/>
    </row>
    <row r="56" spans="1:158">
      <c r="B56" s="44"/>
      <c r="C56" s="55"/>
      <c r="D56" s="55"/>
      <c r="E56" s="55"/>
      <c r="F56" s="55"/>
      <c r="G56" s="55"/>
      <c r="H56" s="55"/>
      <c r="I56" s="55"/>
      <c r="J56" s="55"/>
      <c r="K56" s="55"/>
      <c r="L56" s="55"/>
      <c r="M56" s="55"/>
      <c r="N56" s="55"/>
      <c r="O56" s="55"/>
      <c r="P56" s="55"/>
      <c r="Q56" s="55"/>
      <c r="R56" s="55"/>
      <c r="S56" s="55"/>
      <c r="T56" s="55"/>
      <c r="U56" s="55"/>
      <c r="V56" s="55"/>
      <c r="W56" s="55"/>
      <c r="X56" s="55"/>
      <c r="Y56" s="55"/>
      <c r="Z56" s="55"/>
      <c r="AA56" s="55"/>
      <c r="AB56" s="55"/>
      <c r="AC56" s="55"/>
      <c r="AD56" s="55"/>
      <c r="AE56" s="55"/>
      <c r="AF56" s="55"/>
      <c r="AG56" s="55"/>
      <c r="AH56" s="55"/>
      <c r="AI56" s="55"/>
      <c r="AJ56" s="55"/>
      <c r="AK56" s="55"/>
      <c r="AL56" s="55"/>
      <c r="AM56" s="55"/>
      <c r="AN56" s="55"/>
      <c r="AO56" s="55"/>
      <c r="AP56" s="55"/>
      <c r="AQ56" s="55"/>
      <c r="AR56" s="55"/>
      <c r="AS56" s="55"/>
      <c r="AT56" s="55"/>
      <c r="AU56" s="55"/>
      <c r="AV56" s="55"/>
      <c r="AW56" s="55"/>
      <c r="AX56" s="55"/>
      <c r="AY56" s="55"/>
      <c r="AZ56" s="55"/>
      <c r="BA56" s="55"/>
      <c r="BB56" s="55"/>
      <c r="BC56" s="55"/>
      <c r="BD56" s="55"/>
      <c r="BE56" s="55"/>
      <c r="BF56" s="55"/>
      <c r="BG56" s="55"/>
      <c r="BH56" s="55"/>
      <c r="BI56" s="55"/>
      <c r="BJ56" s="55"/>
      <c r="BK56" s="55"/>
      <c r="BL56" s="55"/>
      <c r="BM56" s="55"/>
      <c r="BN56" s="55"/>
      <c r="BO56" s="55"/>
      <c r="BP56" s="55"/>
      <c r="BQ56" s="55"/>
      <c r="BR56" s="55"/>
      <c r="BS56" s="55"/>
      <c r="BT56" s="55"/>
      <c r="BU56" s="55"/>
      <c r="BV56" s="55"/>
      <c r="BW56" s="55"/>
      <c r="BX56" s="55"/>
      <c r="BY56" s="55"/>
      <c r="BZ56" s="55"/>
      <c r="CA56" s="55"/>
      <c r="CB56" s="55"/>
      <c r="CC56" s="55"/>
      <c r="CD56" s="55"/>
      <c r="CE56" s="55"/>
      <c r="CF56" s="55"/>
      <c r="CG56" s="55"/>
      <c r="CH56" s="55"/>
      <c r="CI56" s="55"/>
      <c r="CJ56" s="55"/>
      <c r="CK56" s="55"/>
      <c r="CL56" s="55"/>
      <c r="CM56" s="55"/>
      <c r="CN56" s="55"/>
      <c r="CO56" s="55"/>
      <c r="CP56" s="55"/>
      <c r="CQ56" s="55"/>
      <c r="CR56" s="55"/>
      <c r="CS56" s="55"/>
      <c r="CT56" s="55"/>
      <c r="CU56" s="55"/>
      <c r="CV56" s="55"/>
      <c r="CW56" s="55"/>
      <c r="CX56" s="55"/>
      <c r="CY56" s="55"/>
      <c r="CZ56" s="55"/>
      <c r="DA56" s="55"/>
      <c r="DB56" s="55"/>
      <c r="DC56" s="55"/>
      <c r="DD56" s="55"/>
      <c r="DE56" s="55"/>
      <c r="DF56" s="55"/>
      <c r="DG56" s="55"/>
      <c r="DH56" s="55"/>
      <c r="DI56" s="55"/>
      <c r="DJ56" s="55"/>
      <c r="DK56" s="55"/>
      <c r="DL56" s="55"/>
      <c r="DM56" s="55"/>
      <c r="DN56" s="55"/>
      <c r="DO56" s="55"/>
      <c r="DP56" s="55"/>
      <c r="DQ56" s="55"/>
      <c r="DR56" s="55"/>
      <c r="DS56" s="55"/>
      <c r="DT56" s="55"/>
      <c r="DU56" s="55"/>
      <c r="DV56" s="55"/>
      <c r="DW56" s="55"/>
      <c r="DX56" s="55"/>
      <c r="DY56" s="55"/>
      <c r="DZ56" s="55"/>
      <c r="EA56" s="55"/>
      <c r="EB56" s="55"/>
      <c r="EC56" s="55"/>
      <c r="ED56" s="55"/>
      <c r="EE56" s="55"/>
      <c r="EF56" s="55"/>
      <c r="EG56" s="55"/>
      <c r="EH56" s="55"/>
      <c r="EI56" s="55"/>
      <c r="EJ56" s="55"/>
      <c r="EK56" s="55"/>
      <c r="EL56" s="55"/>
      <c r="EM56" s="55"/>
      <c r="EN56" s="55"/>
      <c r="EO56" s="55"/>
      <c r="EP56" s="55"/>
      <c r="EQ56" s="55"/>
      <c r="ER56" s="55"/>
      <c r="ES56" s="44"/>
      <c r="ET56" s="44"/>
      <c r="EU56" s="44"/>
      <c r="EV56" s="44"/>
      <c r="EW56" s="44"/>
      <c r="EX56" s="44"/>
      <c r="EY56" s="44"/>
      <c r="EZ56" s="44"/>
      <c r="FA56" s="44"/>
      <c r="FB56" s="44"/>
    </row>
    <row r="60" spans="1:158">
      <c r="B60" t="s">
        <v>69</v>
      </c>
    </row>
    <row r="61" spans="1:158">
      <c r="A61" s="76"/>
      <c r="B61" s="17"/>
      <c r="C61" s="67">
        <v>2003</v>
      </c>
      <c r="D61" s="67"/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>
        <v>2004</v>
      </c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>
        <v>2005</v>
      </c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>
        <v>2006</v>
      </c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>
        <v>2007</v>
      </c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>
        <v>2008</v>
      </c>
      <c r="BL61" s="67"/>
      <c r="BM61" s="67"/>
      <c r="BN61" s="67"/>
      <c r="BO61" s="67"/>
      <c r="BP61" s="67"/>
      <c r="BQ61" s="67"/>
      <c r="BR61" s="67"/>
      <c r="BS61" s="67"/>
      <c r="BT61" s="67"/>
      <c r="BU61" s="67"/>
      <c r="BV61" s="67"/>
      <c r="BW61" s="67">
        <v>2009</v>
      </c>
      <c r="BX61" s="67"/>
      <c r="BY61" s="67"/>
      <c r="BZ61" s="67"/>
      <c r="CA61" s="67"/>
      <c r="CB61" s="67"/>
      <c r="CC61" s="67"/>
      <c r="CD61" s="67"/>
      <c r="CE61" s="67"/>
      <c r="CF61" s="67"/>
      <c r="CG61" s="67"/>
      <c r="CH61" s="67"/>
      <c r="CI61" s="67">
        <v>2010</v>
      </c>
      <c r="CJ61" s="67"/>
      <c r="CK61" s="67"/>
      <c r="CL61" s="67"/>
      <c r="CM61" s="67"/>
      <c r="CN61" s="67"/>
      <c r="CO61" s="67"/>
      <c r="CP61" s="67"/>
      <c r="CQ61" s="67"/>
      <c r="CR61" s="67"/>
      <c r="CS61" s="67"/>
      <c r="CT61" s="67"/>
      <c r="CU61" s="67">
        <v>2011</v>
      </c>
      <c r="CV61" s="67"/>
      <c r="CW61" s="67"/>
      <c r="CX61" s="67"/>
      <c r="CY61" s="67"/>
      <c r="CZ61" s="67"/>
      <c r="DA61" s="67"/>
      <c r="DB61" s="67"/>
      <c r="DC61" s="67"/>
      <c r="DD61" s="67"/>
      <c r="DE61" s="67"/>
      <c r="DF61" s="67"/>
      <c r="DG61" s="67">
        <v>2012</v>
      </c>
      <c r="DH61" s="67"/>
      <c r="DI61" s="67"/>
      <c r="DJ61" s="67"/>
      <c r="DK61" s="67"/>
      <c r="DL61" s="67"/>
      <c r="DM61" s="67"/>
      <c r="DN61" s="67"/>
      <c r="DO61" s="67"/>
      <c r="DP61" s="67"/>
      <c r="DQ61" s="67"/>
      <c r="DR61" s="67"/>
      <c r="DS61" s="67">
        <v>2013</v>
      </c>
      <c r="DT61" s="67"/>
      <c r="DU61" s="67"/>
      <c r="DV61" s="67"/>
      <c r="DW61" s="67"/>
      <c r="DX61" s="67"/>
      <c r="DY61" s="67"/>
      <c r="DZ61" s="67"/>
      <c r="EA61" s="67"/>
      <c r="EB61" s="67"/>
      <c r="EC61" s="67"/>
      <c r="ED61" s="67"/>
      <c r="EE61" s="16">
        <v>2014</v>
      </c>
      <c r="EF61" s="16"/>
      <c r="EG61" s="16"/>
      <c r="EH61" s="16"/>
      <c r="EI61" s="16"/>
      <c r="EJ61" s="16"/>
      <c r="EK61" s="16"/>
      <c r="EL61" s="16"/>
      <c r="EM61" s="16"/>
      <c r="EN61" s="16"/>
      <c r="EO61" s="16"/>
      <c r="EP61" s="16"/>
      <c r="EQ61" s="72">
        <v>2015</v>
      </c>
      <c r="ER61" s="74"/>
    </row>
    <row r="62" spans="1:158">
      <c r="A62" s="77"/>
      <c r="B62" s="17"/>
      <c r="C62" s="5" t="s">
        <v>4</v>
      </c>
      <c r="D62" s="5" t="s">
        <v>5</v>
      </c>
      <c r="E62" s="5" t="s">
        <v>6</v>
      </c>
      <c r="F62" s="5" t="s">
        <v>7</v>
      </c>
      <c r="G62" s="5" t="s">
        <v>8</v>
      </c>
      <c r="H62" s="5" t="s">
        <v>9</v>
      </c>
      <c r="I62" s="5" t="s">
        <v>10</v>
      </c>
      <c r="J62" s="5" t="s">
        <v>11</v>
      </c>
      <c r="K62" s="5" t="s">
        <v>12</v>
      </c>
      <c r="L62" s="5" t="s">
        <v>13</v>
      </c>
      <c r="M62" s="5" t="s">
        <v>14</v>
      </c>
      <c r="N62" s="5" t="s">
        <v>15</v>
      </c>
      <c r="O62" s="5" t="s">
        <v>4</v>
      </c>
      <c r="P62" s="5" t="s">
        <v>5</v>
      </c>
      <c r="Q62" s="5" t="s">
        <v>6</v>
      </c>
      <c r="R62" s="5" t="s">
        <v>7</v>
      </c>
      <c r="S62" s="5" t="s">
        <v>8</v>
      </c>
      <c r="T62" s="5" t="s">
        <v>9</v>
      </c>
      <c r="U62" s="5" t="s">
        <v>10</v>
      </c>
      <c r="V62" s="5" t="s">
        <v>11</v>
      </c>
      <c r="W62" s="5" t="s">
        <v>12</v>
      </c>
      <c r="X62" s="5" t="s">
        <v>13</v>
      </c>
      <c r="Y62" s="5" t="s">
        <v>14</v>
      </c>
      <c r="Z62" s="5" t="s">
        <v>15</v>
      </c>
      <c r="AA62" s="5" t="s">
        <v>4</v>
      </c>
      <c r="AB62" s="5" t="s">
        <v>5</v>
      </c>
      <c r="AC62" s="5" t="s">
        <v>6</v>
      </c>
      <c r="AD62" s="5" t="s">
        <v>7</v>
      </c>
      <c r="AE62" s="5" t="s">
        <v>8</v>
      </c>
      <c r="AF62" s="5" t="s">
        <v>9</v>
      </c>
      <c r="AG62" s="5" t="s">
        <v>10</v>
      </c>
      <c r="AH62" s="5" t="s">
        <v>11</v>
      </c>
      <c r="AI62" s="5" t="s">
        <v>12</v>
      </c>
      <c r="AJ62" s="5" t="s">
        <v>13</v>
      </c>
      <c r="AK62" s="5" t="s">
        <v>14</v>
      </c>
      <c r="AL62" s="5" t="s">
        <v>15</v>
      </c>
      <c r="AM62" s="5" t="s">
        <v>4</v>
      </c>
      <c r="AN62" s="5" t="s">
        <v>5</v>
      </c>
      <c r="AO62" s="5" t="s">
        <v>6</v>
      </c>
      <c r="AP62" s="5" t="s">
        <v>7</v>
      </c>
      <c r="AQ62" s="5" t="s">
        <v>8</v>
      </c>
      <c r="AR62" s="5" t="s">
        <v>9</v>
      </c>
      <c r="AS62" s="5" t="s">
        <v>10</v>
      </c>
      <c r="AT62" s="5" t="s">
        <v>11</v>
      </c>
      <c r="AU62" s="5" t="s">
        <v>12</v>
      </c>
      <c r="AV62" s="5" t="s">
        <v>13</v>
      </c>
      <c r="AW62" s="5" t="s">
        <v>14</v>
      </c>
      <c r="AX62" s="5" t="s">
        <v>15</v>
      </c>
      <c r="AY62" s="5" t="s">
        <v>4</v>
      </c>
      <c r="AZ62" s="5" t="s">
        <v>5</v>
      </c>
      <c r="BA62" s="5" t="s">
        <v>6</v>
      </c>
      <c r="BB62" s="5" t="s">
        <v>7</v>
      </c>
      <c r="BC62" s="5" t="s">
        <v>8</v>
      </c>
      <c r="BD62" s="5" t="s">
        <v>9</v>
      </c>
      <c r="BE62" s="5" t="s">
        <v>10</v>
      </c>
      <c r="BF62" s="5" t="s">
        <v>11</v>
      </c>
      <c r="BG62" s="5" t="s">
        <v>12</v>
      </c>
      <c r="BH62" s="5" t="s">
        <v>13</v>
      </c>
      <c r="BI62" s="5" t="s">
        <v>14</v>
      </c>
      <c r="BJ62" s="5" t="s">
        <v>15</v>
      </c>
      <c r="BK62" s="5" t="s">
        <v>4</v>
      </c>
      <c r="BL62" s="5" t="s">
        <v>5</v>
      </c>
      <c r="BM62" s="5" t="s">
        <v>6</v>
      </c>
      <c r="BN62" s="5" t="s">
        <v>7</v>
      </c>
      <c r="BO62" s="5" t="s">
        <v>8</v>
      </c>
      <c r="BP62" s="5" t="s">
        <v>9</v>
      </c>
      <c r="BQ62" s="5" t="s">
        <v>10</v>
      </c>
      <c r="BR62" s="5" t="s">
        <v>11</v>
      </c>
      <c r="BS62" s="5" t="s">
        <v>12</v>
      </c>
      <c r="BT62" s="5" t="s">
        <v>13</v>
      </c>
      <c r="BU62" s="5" t="s">
        <v>14</v>
      </c>
      <c r="BV62" s="5" t="s">
        <v>15</v>
      </c>
      <c r="BW62" s="5" t="s">
        <v>4</v>
      </c>
      <c r="BX62" s="5" t="s">
        <v>5</v>
      </c>
      <c r="BY62" s="5" t="s">
        <v>6</v>
      </c>
      <c r="BZ62" s="5" t="s">
        <v>7</v>
      </c>
      <c r="CA62" s="5" t="s">
        <v>8</v>
      </c>
      <c r="CB62" s="5" t="s">
        <v>9</v>
      </c>
      <c r="CC62" s="5" t="s">
        <v>10</v>
      </c>
      <c r="CD62" s="5" t="s">
        <v>11</v>
      </c>
      <c r="CE62" s="5" t="s">
        <v>12</v>
      </c>
      <c r="CF62" s="5" t="s">
        <v>13</v>
      </c>
      <c r="CG62" s="5" t="s">
        <v>14</v>
      </c>
      <c r="CH62" s="5" t="s">
        <v>15</v>
      </c>
      <c r="CI62" s="5" t="s">
        <v>4</v>
      </c>
      <c r="CJ62" s="5" t="s">
        <v>5</v>
      </c>
      <c r="CK62" s="5" t="s">
        <v>6</v>
      </c>
      <c r="CL62" s="5" t="s">
        <v>7</v>
      </c>
      <c r="CM62" s="5" t="s">
        <v>8</v>
      </c>
      <c r="CN62" s="5" t="s">
        <v>9</v>
      </c>
      <c r="CO62" s="5" t="s">
        <v>10</v>
      </c>
      <c r="CP62" s="5" t="s">
        <v>11</v>
      </c>
      <c r="CQ62" s="5" t="s">
        <v>12</v>
      </c>
      <c r="CR62" s="5" t="s">
        <v>13</v>
      </c>
      <c r="CS62" s="5" t="s">
        <v>14</v>
      </c>
      <c r="CT62" s="5" t="s">
        <v>15</v>
      </c>
      <c r="CU62" s="5" t="s">
        <v>4</v>
      </c>
      <c r="CV62" s="5" t="s">
        <v>5</v>
      </c>
      <c r="CW62" s="5" t="s">
        <v>6</v>
      </c>
      <c r="CX62" s="5" t="s">
        <v>7</v>
      </c>
      <c r="CY62" s="5" t="s">
        <v>8</v>
      </c>
      <c r="CZ62" s="5" t="s">
        <v>9</v>
      </c>
      <c r="DA62" s="5" t="s">
        <v>10</v>
      </c>
      <c r="DB62" s="5" t="s">
        <v>11</v>
      </c>
      <c r="DC62" s="5" t="s">
        <v>12</v>
      </c>
      <c r="DD62" s="5" t="s">
        <v>13</v>
      </c>
      <c r="DE62" s="5" t="s">
        <v>14</v>
      </c>
      <c r="DF62" s="5" t="s">
        <v>15</v>
      </c>
      <c r="DG62" s="5" t="s">
        <v>4</v>
      </c>
      <c r="DH62" s="5" t="s">
        <v>5</v>
      </c>
      <c r="DI62" s="5" t="s">
        <v>6</v>
      </c>
      <c r="DJ62" s="5" t="s">
        <v>7</v>
      </c>
      <c r="DK62" s="5" t="s">
        <v>8</v>
      </c>
      <c r="DL62" s="5" t="s">
        <v>9</v>
      </c>
      <c r="DM62" s="5" t="s">
        <v>10</v>
      </c>
      <c r="DN62" s="5" t="s">
        <v>11</v>
      </c>
      <c r="DO62" s="5" t="s">
        <v>12</v>
      </c>
      <c r="DP62" s="5" t="s">
        <v>13</v>
      </c>
      <c r="DQ62" s="5" t="s">
        <v>14</v>
      </c>
      <c r="DR62" s="5" t="s">
        <v>15</v>
      </c>
      <c r="DS62" s="5" t="s">
        <v>4</v>
      </c>
      <c r="DT62" s="5" t="s">
        <v>5</v>
      </c>
      <c r="DU62" s="5" t="s">
        <v>6</v>
      </c>
      <c r="DV62" s="5" t="s">
        <v>7</v>
      </c>
      <c r="DW62" s="5" t="s">
        <v>8</v>
      </c>
      <c r="DX62" s="5" t="s">
        <v>9</v>
      </c>
      <c r="DY62" s="5" t="s">
        <v>10</v>
      </c>
      <c r="DZ62" s="5" t="s">
        <v>11</v>
      </c>
      <c r="EA62" s="5" t="s">
        <v>12</v>
      </c>
      <c r="EB62" s="5" t="s">
        <v>13</v>
      </c>
      <c r="EC62" s="5" t="s">
        <v>14</v>
      </c>
      <c r="ED62" s="5" t="s">
        <v>15</v>
      </c>
      <c r="EE62" s="5" t="s">
        <v>4</v>
      </c>
      <c r="EF62" s="5" t="s">
        <v>5</v>
      </c>
      <c r="EG62" s="5" t="s">
        <v>6</v>
      </c>
      <c r="EH62" s="5" t="s">
        <v>7</v>
      </c>
      <c r="EI62" s="5" t="s">
        <v>8</v>
      </c>
      <c r="EJ62" s="5" t="s">
        <v>9</v>
      </c>
      <c r="EK62" s="5" t="s">
        <v>10</v>
      </c>
      <c r="EL62" s="5" t="s">
        <v>11</v>
      </c>
      <c r="EM62" s="5" t="s">
        <v>12</v>
      </c>
      <c r="EN62" s="5" t="s">
        <v>13</v>
      </c>
      <c r="EO62" s="5" t="s">
        <v>14</v>
      </c>
      <c r="EP62" s="5" t="s">
        <v>15</v>
      </c>
      <c r="EQ62" s="5" t="s">
        <v>4</v>
      </c>
      <c r="ER62" s="5" t="s">
        <v>5</v>
      </c>
    </row>
    <row r="63" spans="1:158">
      <c r="A63" s="78" t="s">
        <v>23</v>
      </c>
      <c r="B63" s="50" t="s">
        <v>20</v>
      </c>
      <c r="C63" s="28">
        <v>9.4</v>
      </c>
      <c r="D63" s="28">
        <v>8.4</v>
      </c>
      <c r="E63" s="28">
        <v>8.9</v>
      </c>
      <c r="F63" s="28">
        <v>10.4</v>
      </c>
      <c r="G63" s="28">
        <v>8.8000000000000007</v>
      </c>
      <c r="H63" s="28">
        <v>7.3</v>
      </c>
      <c r="I63" s="28">
        <v>8.6999999999999993</v>
      </c>
      <c r="J63" s="28">
        <v>9.4</v>
      </c>
      <c r="K63" s="28">
        <v>8.8000000000000007</v>
      </c>
      <c r="L63" s="28">
        <v>8.8000000000000007</v>
      </c>
      <c r="M63" s="28">
        <v>8.9</v>
      </c>
      <c r="N63" s="28">
        <v>9.9</v>
      </c>
      <c r="O63" s="28">
        <v>8.6</v>
      </c>
      <c r="P63" s="28">
        <v>8.5</v>
      </c>
      <c r="Q63" s="28">
        <v>7.6</v>
      </c>
      <c r="R63" s="28">
        <v>6.8</v>
      </c>
      <c r="S63" s="28">
        <v>8.4</v>
      </c>
      <c r="T63" s="28">
        <v>6.4</v>
      </c>
      <c r="U63" s="28">
        <v>7.7</v>
      </c>
      <c r="V63" s="28">
        <v>6.1</v>
      </c>
      <c r="W63" s="28">
        <v>7.8</v>
      </c>
      <c r="X63" s="28">
        <v>4.5999999999999996</v>
      </c>
      <c r="Y63" s="28">
        <v>7.1</v>
      </c>
      <c r="Z63" s="28">
        <v>6.4</v>
      </c>
      <c r="AA63" s="28">
        <v>8.5</v>
      </c>
      <c r="AB63" s="28">
        <v>7.6</v>
      </c>
      <c r="AC63" s="28">
        <v>7.3</v>
      </c>
      <c r="AD63" s="28">
        <v>7.9</v>
      </c>
      <c r="AE63" s="28">
        <v>9.4</v>
      </c>
      <c r="AF63" s="28">
        <v>8.3000000000000007</v>
      </c>
      <c r="AG63" s="28">
        <v>6.5</v>
      </c>
      <c r="AH63" s="28">
        <v>8.5</v>
      </c>
      <c r="AI63" s="28">
        <v>9.3000000000000007</v>
      </c>
      <c r="AJ63" s="28">
        <v>6.3</v>
      </c>
      <c r="AK63" s="28">
        <v>6.5</v>
      </c>
      <c r="AL63" s="28">
        <v>9.3000000000000007</v>
      </c>
      <c r="AM63" s="28">
        <v>9.1999999999999993</v>
      </c>
      <c r="AN63" s="28">
        <v>8.3000000000000007</v>
      </c>
      <c r="AO63" s="28">
        <v>10.199999999999999</v>
      </c>
      <c r="AP63" s="28">
        <v>9.1999999999999993</v>
      </c>
      <c r="AQ63" s="28">
        <v>9.4</v>
      </c>
      <c r="AR63" s="28">
        <v>10.3</v>
      </c>
      <c r="AS63" s="28">
        <v>9.5</v>
      </c>
      <c r="AT63" s="28">
        <v>12</v>
      </c>
      <c r="AU63" s="28">
        <v>11.2</v>
      </c>
      <c r="AV63" s="28">
        <v>11.5</v>
      </c>
      <c r="AW63" s="28">
        <v>10.6</v>
      </c>
      <c r="AX63" s="28">
        <v>10.1</v>
      </c>
      <c r="AY63" s="28">
        <v>10.931148873950979</v>
      </c>
      <c r="AZ63" s="28">
        <v>9.6585444788994437</v>
      </c>
      <c r="BA63" s="28">
        <v>9.8285057845919432</v>
      </c>
      <c r="BB63" s="28">
        <v>9.9675671099415535</v>
      </c>
      <c r="BC63" s="28">
        <v>10.692431581585815</v>
      </c>
      <c r="BD63" s="28">
        <v>10.375002298107447</v>
      </c>
      <c r="BE63" s="28">
        <v>9.8542375901830912</v>
      </c>
      <c r="BF63" s="28">
        <v>9.7211433866058083</v>
      </c>
      <c r="BG63" s="28">
        <v>9.6997662077162747</v>
      </c>
      <c r="BH63" s="28">
        <v>10.028759614231255</v>
      </c>
      <c r="BI63" s="28">
        <v>9.6378361198011202</v>
      </c>
      <c r="BJ63" s="28">
        <v>12.024499942717942</v>
      </c>
      <c r="BK63" s="28">
        <v>9.9214146898209741</v>
      </c>
      <c r="BL63" s="28">
        <v>9.5189596030619494</v>
      </c>
      <c r="BM63" s="28">
        <v>9.9054443298099955</v>
      </c>
      <c r="BN63" s="28">
        <v>10.377319812251013</v>
      </c>
      <c r="BO63" s="28">
        <v>12.887797090318262</v>
      </c>
      <c r="BP63" s="28">
        <v>11.4188449620061</v>
      </c>
      <c r="BQ63" s="28">
        <v>12.464747072186888</v>
      </c>
      <c r="BR63" s="28">
        <v>12.567151559517317</v>
      </c>
      <c r="BS63" s="28">
        <v>11.271431960841051</v>
      </c>
      <c r="BT63" s="28">
        <v>11.366961427911937</v>
      </c>
      <c r="BU63" s="28">
        <v>11.561660688825771</v>
      </c>
      <c r="BV63" s="28">
        <v>11.174081135822719</v>
      </c>
      <c r="BW63" s="28">
        <v>10.694235995613887</v>
      </c>
      <c r="BX63" s="28">
        <v>11.234819447533678</v>
      </c>
      <c r="BY63" s="28">
        <v>10.174149562978503</v>
      </c>
      <c r="BZ63" s="28">
        <v>10.7</v>
      </c>
      <c r="CA63" s="28">
        <v>10.717540698554004</v>
      </c>
      <c r="CB63" s="28">
        <v>11.4</v>
      </c>
      <c r="CC63" s="28">
        <v>10.920366438299315</v>
      </c>
      <c r="CD63" s="28">
        <v>10.451082389541318</v>
      </c>
      <c r="CE63" s="28">
        <v>10.82449866970504</v>
      </c>
      <c r="CF63" s="28">
        <v>11.266487099718345</v>
      </c>
      <c r="CG63" s="28">
        <v>10.600559420266295</v>
      </c>
      <c r="CH63" s="28">
        <v>10.667791574087383</v>
      </c>
      <c r="CI63" s="28">
        <v>10.878102360421176</v>
      </c>
      <c r="CJ63" s="28">
        <v>10.716636235501992</v>
      </c>
      <c r="CK63" s="28">
        <v>10.671499036844958</v>
      </c>
      <c r="CL63" s="28">
        <v>10.09658026847932</v>
      </c>
      <c r="CM63" s="28">
        <v>10.023033287957261</v>
      </c>
      <c r="CN63" s="28">
        <v>9.5489618698499719</v>
      </c>
      <c r="CO63" s="28">
        <v>9.2100113608972212</v>
      </c>
      <c r="CP63" s="28">
        <v>9.3124064542048863</v>
      </c>
      <c r="CQ63" s="28">
        <v>10.043987374574801</v>
      </c>
      <c r="CR63" s="28">
        <v>10.252340687501583</v>
      </c>
      <c r="CS63" s="28">
        <v>9.9137193233014536</v>
      </c>
      <c r="CT63" s="28">
        <v>10.153420246710359</v>
      </c>
      <c r="CU63" s="28">
        <v>11.04028541644594</v>
      </c>
      <c r="CV63" s="28">
        <v>11.404741393068017</v>
      </c>
      <c r="CW63" s="28">
        <v>11.946995468562188</v>
      </c>
      <c r="CX63" s="28">
        <v>11.632652427916282</v>
      </c>
      <c r="CY63" s="28">
        <v>11.666698705858979</v>
      </c>
      <c r="CZ63" s="28">
        <v>11.708176543560715</v>
      </c>
      <c r="DA63" s="28">
        <v>11.650397514491468</v>
      </c>
      <c r="DB63" s="28">
        <v>11.552234723880822</v>
      </c>
      <c r="DC63" s="28">
        <v>11.646693288206892</v>
      </c>
      <c r="DD63" s="28">
        <v>11.762928613917186</v>
      </c>
      <c r="DE63" s="28">
        <v>12.005526487916033</v>
      </c>
      <c r="DF63" s="28">
        <v>12.10425877623385</v>
      </c>
      <c r="DG63" s="28">
        <v>11.80677164380757</v>
      </c>
      <c r="DH63" s="28">
        <v>12.236844100976317</v>
      </c>
      <c r="DI63" s="28">
        <v>11.512667998497013</v>
      </c>
      <c r="DJ63" s="28">
        <v>11.272776463965199</v>
      </c>
      <c r="DK63" s="28">
        <v>11.536681922352159</v>
      </c>
      <c r="DL63" s="28">
        <v>11.307366959750368</v>
      </c>
      <c r="DM63" s="28">
        <v>10.969989890206282</v>
      </c>
      <c r="DN63" s="28">
        <v>10.460998359401403</v>
      </c>
      <c r="DO63" s="28">
        <v>10.729093373304497</v>
      </c>
      <c r="DP63" s="28">
        <v>8.8865547235530435</v>
      </c>
      <c r="DQ63" s="28">
        <v>9.1068643487165719</v>
      </c>
      <c r="DR63" s="28">
        <v>9.3931904842574383</v>
      </c>
      <c r="DS63" s="28">
        <v>11.413606494415589</v>
      </c>
      <c r="DT63" s="28">
        <v>11.144772513889714</v>
      </c>
      <c r="DU63" s="28">
        <v>11.959704458856431</v>
      </c>
      <c r="DV63" s="28">
        <v>11.069042923018367</v>
      </c>
      <c r="DW63" s="28">
        <v>10.275334241535912</v>
      </c>
      <c r="DX63" s="28">
        <v>8.4088258235752562</v>
      </c>
      <c r="DY63" s="28">
        <v>9.0199875607738047</v>
      </c>
      <c r="DZ63" s="28">
        <v>8.4733821673233187</v>
      </c>
      <c r="EA63" s="28">
        <v>8.3181364481219475</v>
      </c>
      <c r="EB63" s="28">
        <v>8.7570874550978832</v>
      </c>
      <c r="EC63" s="28">
        <v>9.1273432352863502</v>
      </c>
      <c r="ED63" s="28">
        <v>9.2570742132477921</v>
      </c>
      <c r="EE63" s="28">
        <v>8.8022663426720129</v>
      </c>
      <c r="EF63" s="28">
        <v>8.1486850053990505</v>
      </c>
      <c r="EG63" s="28">
        <v>9.4763805741265053</v>
      </c>
      <c r="EH63" s="28">
        <v>8.3339811110040269</v>
      </c>
      <c r="EI63" s="28">
        <v>7.6837111244993572</v>
      </c>
      <c r="EJ63" s="28">
        <v>8.569745689473951</v>
      </c>
      <c r="EK63" s="28">
        <v>8.8370928747667357</v>
      </c>
      <c r="EL63" s="28">
        <v>7.7228741112717616</v>
      </c>
      <c r="EM63" s="28">
        <v>8.4195128609676058</v>
      </c>
      <c r="EN63" s="28">
        <v>9.8787149605557119</v>
      </c>
      <c r="EO63" s="28">
        <v>8.1997412503170786</v>
      </c>
      <c r="EP63" s="28">
        <v>7.0066532955299685</v>
      </c>
      <c r="EQ63" s="28">
        <v>8.9176621437590988</v>
      </c>
      <c r="ER63" s="28">
        <v>7.0612999632549656</v>
      </c>
    </row>
    <row r="64" spans="1:158">
      <c r="A64" s="78"/>
      <c r="B64" s="50" t="s">
        <v>21</v>
      </c>
      <c r="C64" s="28">
        <v>9.8000000000000007</v>
      </c>
      <c r="D64" s="28">
        <v>9.1999999999999993</v>
      </c>
      <c r="E64" s="28">
        <v>9</v>
      </c>
      <c r="F64" s="28">
        <v>8.9</v>
      </c>
      <c r="G64" s="28">
        <v>9.1</v>
      </c>
      <c r="H64" s="28">
        <v>8.8000000000000007</v>
      </c>
      <c r="I64" s="28">
        <v>8.8000000000000007</v>
      </c>
      <c r="J64" s="28">
        <v>9</v>
      </c>
      <c r="K64" s="28">
        <v>9.1</v>
      </c>
      <c r="L64" s="28">
        <v>8.9</v>
      </c>
      <c r="M64" s="28">
        <v>9</v>
      </c>
      <c r="N64" s="28">
        <v>7.1</v>
      </c>
      <c r="O64" s="28">
        <v>8.9</v>
      </c>
      <c r="P64" s="28">
        <v>8.6</v>
      </c>
      <c r="Q64" s="28">
        <v>8.5</v>
      </c>
      <c r="R64" s="28">
        <v>8.1999999999999993</v>
      </c>
      <c r="S64" s="28">
        <v>8.6999999999999993</v>
      </c>
      <c r="T64" s="28">
        <v>8.4</v>
      </c>
      <c r="U64" s="28">
        <v>8.4</v>
      </c>
      <c r="V64" s="28">
        <v>8.3000000000000007</v>
      </c>
      <c r="W64" s="28">
        <v>7.2</v>
      </c>
      <c r="X64" s="28">
        <v>7.2</v>
      </c>
      <c r="Y64" s="28">
        <v>7.3</v>
      </c>
      <c r="Z64" s="28">
        <v>7.3</v>
      </c>
      <c r="AA64" s="28">
        <v>7.5</v>
      </c>
      <c r="AB64" s="28">
        <v>7.3</v>
      </c>
      <c r="AC64" s="28">
        <v>6.9</v>
      </c>
      <c r="AD64" s="28">
        <v>6.9</v>
      </c>
      <c r="AE64" s="28">
        <v>7.4</v>
      </c>
      <c r="AF64" s="28">
        <v>7.1</v>
      </c>
      <c r="AG64" s="28">
        <v>7</v>
      </c>
      <c r="AH64" s="28">
        <v>6.2</v>
      </c>
      <c r="AI64" s="28">
        <v>6.8</v>
      </c>
      <c r="AJ64" s="28">
        <v>7.2</v>
      </c>
      <c r="AK64" s="28">
        <v>7.4</v>
      </c>
      <c r="AL64" s="28">
        <v>7.8</v>
      </c>
      <c r="AM64" s="28">
        <v>8.3000000000000007</v>
      </c>
      <c r="AN64" s="28">
        <v>7.6</v>
      </c>
      <c r="AO64" s="28">
        <v>7.7</v>
      </c>
      <c r="AP64" s="28">
        <v>7.3</v>
      </c>
      <c r="AQ64" s="28">
        <v>7.9</v>
      </c>
      <c r="AR64" s="28">
        <v>7</v>
      </c>
      <c r="AS64" s="28">
        <v>7.5</v>
      </c>
      <c r="AT64" s="28">
        <v>7</v>
      </c>
      <c r="AU64" s="28">
        <v>7.2</v>
      </c>
      <c r="AV64" s="28">
        <v>8.3000000000000007</v>
      </c>
      <c r="AW64" s="28">
        <v>7.9</v>
      </c>
      <c r="AX64" s="28">
        <v>7.9</v>
      </c>
      <c r="AY64" s="28">
        <v>8.0649622414349107</v>
      </c>
      <c r="AZ64" s="28">
        <v>8.0004496871986444</v>
      </c>
      <c r="BA64" s="28">
        <v>8.1784006183584879</v>
      </c>
      <c r="BB64" s="28">
        <v>9.0174899093216698</v>
      </c>
      <c r="BC64" s="28">
        <v>7.8378922492465675</v>
      </c>
      <c r="BD64" s="28">
        <v>9.5975510111477398</v>
      </c>
      <c r="BE64" s="28">
        <v>8.1865845059145421</v>
      </c>
      <c r="BF64" s="28">
        <v>7.8465509038109156</v>
      </c>
      <c r="BG64" s="28">
        <v>8.383082724556628</v>
      </c>
      <c r="BH64" s="28">
        <v>8.6176379455992933</v>
      </c>
      <c r="BI64" s="28">
        <v>8.4048331068639559</v>
      </c>
      <c r="BJ64" s="28">
        <v>8.2768739292410221</v>
      </c>
      <c r="BK64" s="28">
        <v>9.1374647418134209</v>
      </c>
      <c r="BL64" s="28">
        <v>8.3802230804879283</v>
      </c>
      <c r="BM64" s="28">
        <v>7.8828080309998994</v>
      </c>
      <c r="BN64" s="28">
        <v>8.4963287288899885</v>
      </c>
      <c r="BO64" s="28">
        <v>8.7244112564647054</v>
      </c>
      <c r="BP64" s="28">
        <v>8.7183212594257498</v>
      </c>
      <c r="BQ64" s="28">
        <v>8.0408989582661992</v>
      </c>
      <c r="BR64" s="28">
        <v>9.8831906463581518</v>
      </c>
      <c r="BS64" s="28">
        <v>9.3453359223379309</v>
      </c>
      <c r="BT64" s="28">
        <v>8.7400432814015119</v>
      </c>
      <c r="BU64" s="28">
        <v>9.2956736945812573</v>
      </c>
      <c r="BV64" s="28">
        <v>9.2485400695206934</v>
      </c>
      <c r="BW64" s="28">
        <v>9.3270093703393471</v>
      </c>
      <c r="BX64" s="28">
        <v>9.6427469930602001</v>
      </c>
      <c r="BY64" s="28">
        <v>10.375422670232522</v>
      </c>
      <c r="BZ64" s="28">
        <v>9.5</v>
      </c>
      <c r="CA64" s="28">
        <v>10.111790177242481</v>
      </c>
      <c r="CB64" s="28">
        <v>9.6999999999999993</v>
      </c>
      <c r="CC64" s="28">
        <v>9.7545401997185159</v>
      </c>
      <c r="CD64" s="28">
        <v>9.5859236494509474</v>
      </c>
      <c r="CE64" s="28">
        <v>9.8712353361714804</v>
      </c>
      <c r="CF64" s="28">
        <v>9.7633806024638528</v>
      </c>
      <c r="CG64" s="28">
        <v>9.0913479426412671</v>
      </c>
      <c r="CH64" s="28">
        <v>9.1750187318129921</v>
      </c>
      <c r="CI64" s="28">
        <v>8.6427399553972748</v>
      </c>
      <c r="CJ64" s="28">
        <v>8.9971536112733119</v>
      </c>
      <c r="CK64" s="28">
        <v>8.7630082783374803</v>
      </c>
      <c r="CL64" s="28">
        <v>8.1287095309002932</v>
      </c>
      <c r="CM64" s="28">
        <v>7.5424327446531745</v>
      </c>
      <c r="CN64" s="28">
        <v>8.0158782763383698</v>
      </c>
      <c r="CO64" s="28">
        <v>7.3911037041828811</v>
      </c>
      <c r="CP64" s="28">
        <v>7.2100241196301775</v>
      </c>
      <c r="CQ64" s="28">
        <v>7.5871890423227244</v>
      </c>
      <c r="CR64" s="28">
        <v>7.2860640444635951</v>
      </c>
      <c r="CS64" s="28">
        <v>7.4917706388775791</v>
      </c>
      <c r="CT64" s="28">
        <v>7.6098443191532033</v>
      </c>
      <c r="CU64" s="28">
        <v>7.5673343215785822</v>
      </c>
      <c r="CV64" s="28">
        <v>7.8701665164593662</v>
      </c>
      <c r="CW64" s="28">
        <v>8.2215507393661067</v>
      </c>
      <c r="CX64" s="28">
        <v>8.0797959998635296</v>
      </c>
      <c r="CY64" s="28">
        <v>8.2910736245809957</v>
      </c>
      <c r="CZ64" s="28">
        <v>8.0871553183768494</v>
      </c>
      <c r="DA64" s="28">
        <v>7.8107844523167094</v>
      </c>
      <c r="DB64" s="28">
        <v>8.3695504203571307</v>
      </c>
      <c r="DC64" s="28">
        <v>8.5264644094885647</v>
      </c>
      <c r="DD64" s="28">
        <v>8.330286021414306</v>
      </c>
      <c r="DE64" s="28">
        <v>8.3556953268003689</v>
      </c>
      <c r="DF64" s="28">
        <v>9.1219291045967736</v>
      </c>
      <c r="DG64" s="28">
        <v>8.1338264750755105</v>
      </c>
      <c r="DH64" s="28">
        <v>8.5375978432917705</v>
      </c>
      <c r="DI64" s="28">
        <v>9.2921724291444967</v>
      </c>
      <c r="DJ64" s="28">
        <v>8.0736965533015503</v>
      </c>
      <c r="DK64" s="28">
        <v>8.7332269438709371</v>
      </c>
      <c r="DL64" s="28">
        <v>7.9819694323137904</v>
      </c>
      <c r="DM64" s="28">
        <v>8.1501780327894853</v>
      </c>
      <c r="DN64" s="28">
        <v>7.8108205985953525</v>
      </c>
      <c r="DO64" s="28">
        <v>8.0326840561288844</v>
      </c>
      <c r="DP64" s="28">
        <v>7.8590758760908503</v>
      </c>
      <c r="DQ64" s="28">
        <v>7.9582057549524716</v>
      </c>
      <c r="DR64" s="28">
        <v>8.2887967787323635</v>
      </c>
      <c r="DS64" s="28">
        <v>7.6679577718926044</v>
      </c>
      <c r="DT64" s="28">
        <v>7.721184923607197</v>
      </c>
      <c r="DU64" s="28">
        <v>7.3800376517058863</v>
      </c>
      <c r="DV64" s="28">
        <v>7.2340061801251485</v>
      </c>
      <c r="DW64" s="28">
        <v>6.8563119681620179</v>
      </c>
      <c r="DX64" s="28">
        <v>6.545358326407885</v>
      </c>
      <c r="DY64" s="28">
        <v>5.5078004971986312</v>
      </c>
      <c r="DZ64" s="28">
        <v>5.1786264149265353</v>
      </c>
      <c r="EA64" s="28">
        <v>5.3190580936819147</v>
      </c>
      <c r="EB64" s="28">
        <v>5.131715054695599</v>
      </c>
      <c r="EC64" s="28">
        <v>5.0669375717570686</v>
      </c>
      <c r="ED64" s="28">
        <v>5.3681010425434641</v>
      </c>
      <c r="EE64" s="28">
        <v>5.2502517297256839</v>
      </c>
      <c r="EF64" s="28">
        <v>5.279210298914859</v>
      </c>
      <c r="EG64" s="28">
        <v>5.2965370698711682</v>
      </c>
      <c r="EH64" s="28">
        <v>4.9846553225471482</v>
      </c>
      <c r="EI64" s="28">
        <v>5.324556479284988</v>
      </c>
      <c r="EJ64" s="28">
        <v>5.352495596977823</v>
      </c>
      <c r="EK64" s="28">
        <v>5.0466223675880792</v>
      </c>
      <c r="EL64" s="28">
        <v>4.5961144775147007</v>
      </c>
      <c r="EM64" s="28">
        <v>5.2440574127500605</v>
      </c>
      <c r="EN64" s="28">
        <v>4.7619094958104009</v>
      </c>
      <c r="EO64" s="28">
        <v>4.8687233994360239</v>
      </c>
      <c r="EP64" s="28">
        <v>4.7792018781164103</v>
      </c>
      <c r="EQ64" s="28">
        <v>4.5689921436144054</v>
      </c>
      <c r="ER64" s="28">
        <v>4.8108536145553202</v>
      </c>
    </row>
    <row r="65" spans="1:148">
      <c r="A65" s="78" t="s">
        <v>22</v>
      </c>
      <c r="B65" s="50" t="s">
        <v>20</v>
      </c>
      <c r="C65" s="28">
        <v>27</v>
      </c>
      <c r="D65" s="28">
        <v>23.9</v>
      </c>
      <c r="E65" s="28">
        <v>25.6</v>
      </c>
      <c r="F65" s="28">
        <v>29.6</v>
      </c>
      <c r="G65" s="28">
        <v>25.5</v>
      </c>
      <c r="H65" s="28">
        <v>28.1</v>
      </c>
      <c r="I65" s="28">
        <v>26.7</v>
      </c>
      <c r="J65" s="28">
        <v>23.9</v>
      </c>
      <c r="K65" s="28">
        <v>24.8</v>
      </c>
      <c r="L65" s="28">
        <v>26.8</v>
      </c>
      <c r="M65" s="28">
        <v>25.5</v>
      </c>
      <c r="N65" s="28">
        <v>25.4</v>
      </c>
      <c r="O65" s="28">
        <v>27</v>
      </c>
      <c r="P65" s="28">
        <v>24.9</v>
      </c>
      <c r="Q65" s="28">
        <v>26.9</v>
      </c>
      <c r="R65" s="28">
        <v>25.4</v>
      </c>
      <c r="S65" s="28">
        <v>26.3</v>
      </c>
      <c r="T65" s="28">
        <v>27.1</v>
      </c>
      <c r="U65" s="28">
        <v>22.9</v>
      </c>
      <c r="V65" s="28">
        <v>24.1</v>
      </c>
      <c r="W65" s="28">
        <v>23.7</v>
      </c>
      <c r="X65" s="28">
        <v>23</v>
      </c>
      <c r="Y65" s="28">
        <v>22.9</v>
      </c>
      <c r="Z65" s="28">
        <v>21.1</v>
      </c>
      <c r="AA65" s="28">
        <v>19.7</v>
      </c>
      <c r="AB65" s="28">
        <v>22.1</v>
      </c>
      <c r="AC65" s="28">
        <v>22.1</v>
      </c>
      <c r="AD65" s="28">
        <v>22.2</v>
      </c>
      <c r="AE65" s="28">
        <v>20.7</v>
      </c>
      <c r="AF65" s="28">
        <v>20.7</v>
      </c>
      <c r="AG65" s="28">
        <v>21</v>
      </c>
      <c r="AH65" s="28">
        <v>20.8</v>
      </c>
      <c r="AI65" s="28">
        <v>19.399999999999999</v>
      </c>
      <c r="AJ65" s="28">
        <v>19.899999999999999</v>
      </c>
      <c r="AK65" s="28">
        <v>20.100000000000001</v>
      </c>
      <c r="AL65" s="28">
        <v>19.5</v>
      </c>
      <c r="AM65" s="28">
        <v>21.5</v>
      </c>
      <c r="AN65" s="28">
        <v>19.2</v>
      </c>
      <c r="AO65" s="28">
        <v>19.100000000000001</v>
      </c>
      <c r="AP65" s="28">
        <v>19.5</v>
      </c>
      <c r="AQ65" s="28">
        <v>21.1</v>
      </c>
      <c r="AR65" s="28">
        <v>19.100000000000001</v>
      </c>
      <c r="AS65" s="28">
        <v>19.7</v>
      </c>
      <c r="AT65" s="28">
        <v>19.3</v>
      </c>
      <c r="AU65" s="28">
        <v>19.8</v>
      </c>
      <c r="AV65" s="28">
        <v>20</v>
      </c>
      <c r="AW65" s="28">
        <v>19.8</v>
      </c>
      <c r="AX65" s="28">
        <v>19.2</v>
      </c>
      <c r="AY65" s="28">
        <v>19.914159966295685</v>
      </c>
      <c r="AZ65" s="28">
        <v>20.956884417062078</v>
      </c>
      <c r="BA65" s="28">
        <v>21.110341885533469</v>
      </c>
      <c r="BB65" s="28">
        <v>20.844769900455585</v>
      </c>
      <c r="BC65" s="28">
        <v>21.515046697103365</v>
      </c>
      <c r="BD65" s="28">
        <v>20.913073254026052</v>
      </c>
      <c r="BE65" s="28">
        <v>20.29770637775361</v>
      </c>
      <c r="BF65" s="28">
        <v>21.007009124536907</v>
      </c>
      <c r="BG65" s="28">
        <v>22.661492294730934</v>
      </c>
      <c r="BH65" s="28">
        <v>21.911352834244411</v>
      </c>
      <c r="BI65" s="28">
        <v>22.064263702324077</v>
      </c>
      <c r="BJ65" s="28">
        <v>19.636292548782137</v>
      </c>
      <c r="BK65" s="28">
        <v>21.001882572846906</v>
      </c>
      <c r="BL65" s="28">
        <v>21.519348753383255</v>
      </c>
      <c r="BM65" s="28">
        <v>22.328134387990776</v>
      </c>
      <c r="BN65" s="28">
        <v>22.158275973479931</v>
      </c>
      <c r="BO65" s="28">
        <v>22.910410789969557</v>
      </c>
      <c r="BP65" s="28">
        <v>23.129305205707375</v>
      </c>
      <c r="BQ65" s="28">
        <v>22.574925820600527</v>
      </c>
      <c r="BR65" s="28">
        <v>23.58603695545041</v>
      </c>
      <c r="BS65" s="28">
        <v>22.801016728282011</v>
      </c>
      <c r="BT65" s="28">
        <v>24.564920831575012</v>
      </c>
      <c r="BU65" s="28">
        <v>25.316670648071288</v>
      </c>
      <c r="BV65" s="28">
        <v>24.059736602878228</v>
      </c>
      <c r="BW65" s="28">
        <v>26.22477040240096</v>
      </c>
      <c r="BX65" s="28">
        <v>25.683191081143377</v>
      </c>
      <c r="BY65" s="28">
        <v>24.406513147844059</v>
      </c>
      <c r="BZ65" s="28">
        <v>24.6</v>
      </c>
      <c r="CA65" s="28">
        <v>25.110338083809115</v>
      </c>
      <c r="CB65" s="28">
        <v>23.9</v>
      </c>
      <c r="CC65" s="28">
        <v>24.644476972230002</v>
      </c>
      <c r="CD65" s="28">
        <v>23.211608912120845</v>
      </c>
      <c r="CE65" s="28">
        <v>23.129185734641158</v>
      </c>
      <c r="CF65" s="28">
        <v>23.715047710341519</v>
      </c>
      <c r="CG65" s="28">
        <v>22.884111663371097</v>
      </c>
      <c r="CH65" s="28">
        <v>23.353072870680723</v>
      </c>
      <c r="CI65" s="28">
        <v>22.768600797515365</v>
      </c>
      <c r="CJ65" s="28">
        <v>22.150123588219078</v>
      </c>
      <c r="CK65" s="28">
        <v>23.006577141481664</v>
      </c>
      <c r="CL65" s="28">
        <v>21.498628268756267</v>
      </c>
      <c r="CM65" s="28">
        <v>22.498558792246637</v>
      </c>
      <c r="CN65" s="28">
        <v>21.477823974546489</v>
      </c>
      <c r="CO65" s="28">
        <v>22.225545611514264</v>
      </c>
      <c r="CP65" s="28">
        <v>22.755989857560145</v>
      </c>
      <c r="CQ65" s="28">
        <v>22.588624720247552</v>
      </c>
      <c r="CR65" s="28">
        <v>23.151561096525565</v>
      </c>
      <c r="CS65" s="28">
        <v>23.577618918913135</v>
      </c>
      <c r="CT65" s="28">
        <v>22.567072112173687</v>
      </c>
      <c r="CU65" s="28">
        <v>22.508415276677258</v>
      </c>
      <c r="CV65" s="28">
        <v>23.120029449818741</v>
      </c>
      <c r="CW65" s="28">
        <v>21.418536649743906</v>
      </c>
      <c r="CX65" s="28">
        <v>21.936309645931303</v>
      </c>
      <c r="CY65" s="28">
        <v>21.707894604583938</v>
      </c>
      <c r="CZ65" s="28">
        <v>21.632843787951092</v>
      </c>
      <c r="DA65" s="28">
        <v>21.774731724038002</v>
      </c>
      <c r="DB65" s="28">
        <v>22.533049363798366</v>
      </c>
      <c r="DC65" s="28">
        <v>21.996470163323092</v>
      </c>
      <c r="DD65" s="28">
        <v>22.195251443501284</v>
      </c>
      <c r="DE65" s="28">
        <v>21.796746357804675</v>
      </c>
      <c r="DF65" s="28">
        <v>23.476050714940101</v>
      </c>
      <c r="DG65" s="28">
        <v>23.664817705025069</v>
      </c>
      <c r="DH65" s="28">
        <v>22.458601242920398</v>
      </c>
      <c r="DI65" s="28">
        <v>22.56976821799989</v>
      </c>
      <c r="DJ65" s="28">
        <v>22.104292937009287</v>
      </c>
      <c r="DK65" s="28">
        <v>22.148089574716089</v>
      </c>
      <c r="DL65" s="28">
        <v>20.087216808547055</v>
      </c>
      <c r="DM65" s="28">
        <v>21.420106991430572</v>
      </c>
      <c r="DN65" s="28">
        <v>21.823711678770817</v>
      </c>
      <c r="DO65" s="28">
        <v>22.020397259225348</v>
      </c>
      <c r="DP65" s="28">
        <v>21.891202626520208</v>
      </c>
      <c r="DQ65" s="28">
        <v>22.579497850608242</v>
      </c>
      <c r="DR65" s="28">
        <v>21.723281257224897</v>
      </c>
      <c r="DS65" s="28">
        <v>22.490592425768636</v>
      </c>
      <c r="DT65" s="28">
        <v>21.943175592304684</v>
      </c>
      <c r="DU65" s="28">
        <v>21.484053573528517</v>
      </c>
      <c r="DV65" s="28">
        <v>21.377317330272756</v>
      </c>
      <c r="DW65" s="28">
        <v>20.834504525194731</v>
      </c>
      <c r="DX65" s="28">
        <v>20.613440987712082</v>
      </c>
      <c r="DY65" s="28">
        <v>20.486000141651431</v>
      </c>
      <c r="DZ65" s="28">
        <v>20.707084274107359</v>
      </c>
      <c r="EA65" s="28">
        <v>20.481415881671676</v>
      </c>
      <c r="EB65" s="28">
        <v>19.924869278600177</v>
      </c>
      <c r="EC65" s="28">
        <v>19.198531599705447</v>
      </c>
      <c r="ED65" s="28">
        <v>18.890240952137148</v>
      </c>
      <c r="EE65" s="28">
        <v>21.028164142760147</v>
      </c>
      <c r="EF65" s="28">
        <v>20.743823729057031</v>
      </c>
      <c r="EG65" s="28">
        <v>20.149798768336272</v>
      </c>
      <c r="EH65" s="28">
        <v>20.54029514189769</v>
      </c>
      <c r="EI65" s="28">
        <v>21.079786506697637</v>
      </c>
      <c r="EJ65" s="28">
        <v>19.223187482824116</v>
      </c>
      <c r="EK65" s="28">
        <v>19.794663005944823</v>
      </c>
      <c r="EL65" s="28">
        <v>20.228423812563637</v>
      </c>
      <c r="EM65" s="28">
        <v>18.683041228737839</v>
      </c>
      <c r="EN65" s="28">
        <v>18.577450672238193</v>
      </c>
      <c r="EO65" s="28">
        <v>18.58041930935104</v>
      </c>
      <c r="EP65" s="28">
        <v>17.54958402333305</v>
      </c>
      <c r="EQ65" s="28">
        <v>19.2</v>
      </c>
      <c r="ER65" s="28">
        <v>18.460161915752675</v>
      </c>
    </row>
    <row r="66" spans="1:148">
      <c r="A66" s="78"/>
      <c r="B66" s="50" t="s">
        <v>21</v>
      </c>
      <c r="C66" s="28">
        <v>24.5</v>
      </c>
      <c r="D66" s="28">
        <v>21.2</v>
      </c>
      <c r="E66" s="28">
        <v>22.7</v>
      </c>
      <c r="F66" s="28">
        <v>23.4</v>
      </c>
      <c r="G66" s="28">
        <v>22.4</v>
      </c>
      <c r="H66" s="28">
        <v>22.6</v>
      </c>
      <c r="I66" s="28">
        <v>21.4</v>
      </c>
      <c r="J66" s="28">
        <v>21</v>
      </c>
      <c r="K66" s="28">
        <v>19.7</v>
      </c>
      <c r="L66" s="28">
        <v>19</v>
      </c>
      <c r="M66" s="28">
        <v>20.399999999999999</v>
      </c>
      <c r="N66" s="28">
        <v>19.100000000000001</v>
      </c>
      <c r="O66" s="28">
        <v>20.5</v>
      </c>
      <c r="P66" s="28">
        <v>21.2</v>
      </c>
      <c r="Q66" s="28">
        <v>20.6</v>
      </c>
      <c r="R66" s="28">
        <v>20.2</v>
      </c>
      <c r="S66" s="28">
        <v>19.8</v>
      </c>
      <c r="T66" s="28">
        <v>19.899999999999999</v>
      </c>
      <c r="U66" s="28">
        <v>19.7</v>
      </c>
      <c r="V66" s="28">
        <v>20.100000000000001</v>
      </c>
      <c r="W66" s="28">
        <v>17.8</v>
      </c>
      <c r="X66" s="28">
        <v>18.7</v>
      </c>
      <c r="Y66" s="28">
        <v>18.7</v>
      </c>
      <c r="Z66" s="28">
        <v>17.399999999999999</v>
      </c>
      <c r="AA66" s="28">
        <v>17.899999999999999</v>
      </c>
      <c r="AB66" s="28">
        <v>17.5</v>
      </c>
      <c r="AC66" s="28">
        <v>18.399999999999999</v>
      </c>
      <c r="AD66" s="28">
        <v>16.5</v>
      </c>
      <c r="AE66" s="28">
        <v>16.600000000000001</v>
      </c>
      <c r="AF66" s="28">
        <v>16.7</v>
      </c>
      <c r="AG66" s="28">
        <v>15.6</v>
      </c>
      <c r="AH66" s="28">
        <v>15.6</v>
      </c>
      <c r="AI66" s="28">
        <v>16</v>
      </c>
      <c r="AJ66" s="28">
        <v>16.2</v>
      </c>
      <c r="AK66" s="28">
        <v>14.9</v>
      </c>
      <c r="AL66" s="28">
        <v>15.9</v>
      </c>
      <c r="AM66" s="28">
        <v>16.5</v>
      </c>
      <c r="AN66" s="28">
        <v>17.399999999999999</v>
      </c>
      <c r="AO66" s="28">
        <v>16.600000000000001</v>
      </c>
      <c r="AP66" s="28">
        <v>17.3</v>
      </c>
      <c r="AQ66" s="28">
        <v>18.8</v>
      </c>
      <c r="AR66" s="28">
        <v>17.100000000000001</v>
      </c>
      <c r="AS66" s="28">
        <v>17.100000000000001</v>
      </c>
      <c r="AT66" s="28">
        <v>17.3</v>
      </c>
      <c r="AU66" s="28">
        <v>16.7</v>
      </c>
      <c r="AV66" s="28">
        <v>17.399999999999999</v>
      </c>
      <c r="AW66" s="28">
        <v>19.2</v>
      </c>
      <c r="AX66" s="28">
        <v>17.3</v>
      </c>
      <c r="AY66" s="28">
        <v>17.42728259676689</v>
      </c>
      <c r="AZ66" s="28">
        <v>16.947685681406821</v>
      </c>
      <c r="BA66" s="28">
        <v>17.216381159894045</v>
      </c>
      <c r="BB66" s="28">
        <v>16.9664614519731</v>
      </c>
      <c r="BC66" s="28">
        <v>16.698092499187879</v>
      </c>
      <c r="BD66" s="28">
        <v>17.334208681319247</v>
      </c>
      <c r="BE66" s="28">
        <v>16.238665762183448</v>
      </c>
      <c r="BF66" s="28">
        <v>16.690782626450236</v>
      </c>
      <c r="BG66" s="28">
        <v>18.071194337639142</v>
      </c>
      <c r="BH66" s="28">
        <v>18.775511723409309</v>
      </c>
      <c r="BI66" s="28">
        <v>18.149251399630437</v>
      </c>
      <c r="BJ66" s="28">
        <v>18.734544370123125</v>
      </c>
      <c r="BK66" s="28">
        <v>20.354100972194772</v>
      </c>
      <c r="BL66" s="28">
        <v>19.831289015016115</v>
      </c>
      <c r="BM66" s="28">
        <v>19.064914218808589</v>
      </c>
      <c r="BN66" s="28">
        <v>18.793214852306534</v>
      </c>
      <c r="BO66" s="28">
        <v>19.685922641672391</v>
      </c>
      <c r="BP66" s="28">
        <v>20.673997219232895</v>
      </c>
      <c r="BQ66" s="28">
        <v>21.79169220632112</v>
      </c>
      <c r="BR66" s="28">
        <v>22.682630119070527</v>
      </c>
      <c r="BS66" s="28">
        <v>22.170953348809647</v>
      </c>
      <c r="BT66" s="28">
        <v>23.150781127034378</v>
      </c>
      <c r="BU66" s="28">
        <v>22.439912885573641</v>
      </c>
      <c r="BV66" s="28">
        <v>21.880824333733354</v>
      </c>
      <c r="BW66" s="28">
        <v>24.263918577528898</v>
      </c>
      <c r="BX66" s="28">
        <v>23.007520836500067</v>
      </c>
      <c r="BY66" s="28">
        <v>21.357163328786299</v>
      </c>
      <c r="BZ66" s="28">
        <v>22.1</v>
      </c>
      <c r="CA66" s="28">
        <v>21.579342482217239</v>
      </c>
      <c r="CB66" s="28">
        <v>20.9</v>
      </c>
      <c r="CC66" s="28">
        <v>21.576512035382823</v>
      </c>
      <c r="CD66" s="28">
        <v>20.738487630558094</v>
      </c>
      <c r="CE66" s="28">
        <v>20.881927356135144</v>
      </c>
      <c r="CF66" s="28">
        <v>20.050431396922349</v>
      </c>
      <c r="CG66" s="28">
        <v>20.2483370227508</v>
      </c>
      <c r="CH66" s="28">
        <v>19.284462909729299</v>
      </c>
      <c r="CI66" s="28">
        <v>21.363429032962905</v>
      </c>
      <c r="CJ66" s="28">
        <v>18.709524943462199</v>
      </c>
      <c r="CK66" s="28">
        <v>18.547749037298725</v>
      </c>
      <c r="CL66" s="28">
        <v>18.381371176067926</v>
      </c>
      <c r="CM66" s="28">
        <v>18.307919392025795</v>
      </c>
      <c r="CN66" s="28">
        <v>17.639167537276847</v>
      </c>
      <c r="CO66" s="28">
        <v>17.061863410253565</v>
      </c>
      <c r="CP66" s="28">
        <v>17.099759061253028</v>
      </c>
      <c r="CQ66" s="28">
        <v>16.729471411006667</v>
      </c>
      <c r="CR66" s="28">
        <v>17.025177747733952</v>
      </c>
      <c r="CS66" s="28">
        <v>15.659067632852382</v>
      </c>
      <c r="CT66" s="28">
        <v>14.933292055025756</v>
      </c>
      <c r="CU66" s="28">
        <v>16.447521117858383</v>
      </c>
      <c r="CV66" s="28">
        <v>16.244669976407032</v>
      </c>
      <c r="CW66" s="28">
        <v>15.495145294973765</v>
      </c>
      <c r="CX66" s="28">
        <v>15.667296450599524</v>
      </c>
      <c r="CY66" s="28">
        <v>15.618989320732956</v>
      </c>
      <c r="CZ66" s="28">
        <v>13.933707260876487</v>
      </c>
      <c r="DA66" s="28">
        <v>14.919859693842962</v>
      </c>
      <c r="DB66" s="28">
        <v>15.184073758315723</v>
      </c>
      <c r="DC66" s="28">
        <v>15.009181455917767</v>
      </c>
      <c r="DD66" s="28">
        <v>15.595173333703052</v>
      </c>
      <c r="DE66" s="28">
        <v>15.834228750440245</v>
      </c>
      <c r="DF66" s="28">
        <v>15.573560634345956</v>
      </c>
      <c r="DG66" s="28">
        <v>16.848097429548076</v>
      </c>
      <c r="DH66" s="28">
        <v>16.830300698889687</v>
      </c>
      <c r="DI66" s="28">
        <v>15.82925271876268</v>
      </c>
      <c r="DJ66" s="28">
        <v>16.345461271357195</v>
      </c>
      <c r="DK66" s="28">
        <v>15.733186372227104</v>
      </c>
      <c r="DL66" s="28">
        <v>15.167745670203589</v>
      </c>
      <c r="DM66" s="28">
        <v>15.1372390826534</v>
      </c>
      <c r="DN66" s="28">
        <v>15.150159208983936</v>
      </c>
      <c r="DO66" s="28">
        <v>14.66487707994939</v>
      </c>
      <c r="DP66" s="28">
        <v>14.47238213732121</v>
      </c>
      <c r="DQ66" s="28">
        <v>14.857565179148478</v>
      </c>
      <c r="DR66" s="28">
        <v>14.611784573979959</v>
      </c>
      <c r="DS66" s="28">
        <v>15.267346562447084</v>
      </c>
      <c r="DT66" s="28">
        <v>14.748621583582294</v>
      </c>
      <c r="DU66" s="28">
        <v>14.533055314732101</v>
      </c>
      <c r="DV66" s="28">
        <v>13.69819305330776</v>
      </c>
      <c r="DW66" s="28">
        <v>13.364667845141527</v>
      </c>
      <c r="DX66" s="28">
        <v>13.936190544545651</v>
      </c>
      <c r="DY66" s="28">
        <v>13.861556793357737</v>
      </c>
      <c r="DZ66" s="28">
        <v>13.382799232802173</v>
      </c>
      <c r="EA66" s="28">
        <v>13.587584401110092</v>
      </c>
      <c r="EB66" s="28">
        <v>13.669621121177416</v>
      </c>
      <c r="EC66" s="28">
        <v>12.658041199538204</v>
      </c>
      <c r="ED66" s="28">
        <v>11.673833935157083</v>
      </c>
      <c r="EE66" s="28">
        <v>12.906013928987367</v>
      </c>
      <c r="EF66" s="28">
        <v>11.641054368973926</v>
      </c>
      <c r="EG66" s="28">
        <v>11.840877076138865</v>
      </c>
      <c r="EH66" s="28">
        <v>11.909159868665846</v>
      </c>
      <c r="EI66" s="28">
        <v>12.051427323761743</v>
      </c>
      <c r="EJ66" s="28">
        <v>11.504049830589043</v>
      </c>
      <c r="EK66" s="28">
        <v>11.498943184679014</v>
      </c>
      <c r="EL66" s="28">
        <v>11.542591597782272</v>
      </c>
      <c r="EM66" s="28">
        <v>10.725795216461862</v>
      </c>
      <c r="EN66" s="28">
        <v>11.03606175522458</v>
      </c>
      <c r="EO66" s="28">
        <v>10.827883298146354</v>
      </c>
      <c r="EP66" s="28">
        <v>10.461905397485175</v>
      </c>
      <c r="EQ66" s="28">
        <v>10.7</v>
      </c>
      <c r="ER66" s="28">
        <v>10.804681530592237</v>
      </c>
    </row>
    <row r="93" spans="2:184">
      <c r="B93" s="16"/>
      <c r="C93" s="75">
        <v>2000</v>
      </c>
      <c r="D93" s="75"/>
      <c r="E93" s="75"/>
      <c r="F93" s="75"/>
      <c r="G93" s="75"/>
      <c r="H93" s="75"/>
      <c r="I93" s="75"/>
      <c r="J93" s="75"/>
      <c r="K93" s="75"/>
      <c r="L93" s="75"/>
      <c r="M93" s="75"/>
      <c r="N93" s="75"/>
      <c r="O93" s="75">
        <v>2001</v>
      </c>
      <c r="P93" s="75"/>
      <c r="Q93" s="75"/>
      <c r="R93" s="75"/>
      <c r="S93" s="75"/>
      <c r="T93" s="75"/>
      <c r="U93" s="75"/>
      <c r="V93" s="75"/>
      <c r="W93" s="75"/>
      <c r="X93" s="75"/>
      <c r="Y93" s="75"/>
      <c r="Z93" s="75"/>
      <c r="AA93" s="75">
        <v>2002</v>
      </c>
      <c r="AB93" s="75"/>
      <c r="AC93" s="75"/>
      <c r="AD93" s="75"/>
      <c r="AE93" s="75"/>
      <c r="AF93" s="75"/>
      <c r="AG93" s="75"/>
      <c r="AH93" s="75"/>
      <c r="AI93" s="75"/>
      <c r="AJ93" s="75"/>
      <c r="AK93" s="75"/>
      <c r="AL93" s="75"/>
      <c r="AM93" s="75">
        <v>2003</v>
      </c>
      <c r="AN93" s="75"/>
      <c r="AO93" s="75"/>
      <c r="AP93" s="75"/>
      <c r="AQ93" s="75"/>
      <c r="AR93" s="75"/>
      <c r="AS93" s="75"/>
      <c r="AT93" s="75"/>
      <c r="AU93" s="75"/>
      <c r="AV93" s="75"/>
      <c r="AW93" s="75"/>
      <c r="AX93" s="75"/>
      <c r="AY93" s="75">
        <v>2004</v>
      </c>
      <c r="AZ93" s="75"/>
      <c r="BA93" s="75"/>
      <c r="BB93" s="75"/>
      <c r="BC93" s="75"/>
      <c r="BD93" s="75"/>
      <c r="BE93" s="75"/>
      <c r="BF93" s="75"/>
      <c r="BG93" s="75"/>
      <c r="BH93" s="75"/>
      <c r="BI93" s="75"/>
      <c r="BJ93" s="75"/>
      <c r="BK93" s="75">
        <v>2005</v>
      </c>
      <c r="BL93" s="75"/>
      <c r="BM93" s="75"/>
      <c r="BN93" s="75"/>
      <c r="BO93" s="75"/>
      <c r="BP93" s="75"/>
      <c r="BQ93" s="75"/>
      <c r="BR93" s="75"/>
      <c r="BS93" s="75"/>
      <c r="BT93" s="75"/>
      <c r="BU93" s="75"/>
      <c r="BV93" s="75"/>
      <c r="BW93" s="75">
        <v>2006</v>
      </c>
      <c r="BX93" s="75"/>
      <c r="BY93" s="75"/>
      <c r="BZ93" s="75"/>
      <c r="CA93" s="75"/>
      <c r="CB93" s="75"/>
      <c r="CC93" s="75"/>
      <c r="CD93" s="75"/>
      <c r="CE93" s="75"/>
      <c r="CF93" s="75"/>
      <c r="CG93" s="75"/>
      <c r="CH93" s="75"/>
      <c r="CI93" s="75">
        <v>2007</v>
      </c>
      <c r="CJ93" s="75"/>
      <c r="CK93" s="75"/>
      <c r="CL93" s="75"/>
      <c r="CM93" s="75"/>
      <c r="CN93" s="75"/>
      <c r="CO93" s="75"/>
      <c r="CP93" s="75"/>
      <c r="CQ93" s="75"/>
      <c r="CR93" s="75"/>
      <c r="CS93" s="75"/>
      <c r="CT93" s="75"/>
      <c r="CU93" s="75">
        <v>2008</v>
      </c>
      <c r="CV93" s="75"/>
      <c r="CW93" s="75"/>
      <c r="CX93" s="75"/>
      <c r="CY93" s="75"/>
      <c r="CZ93" s="75"/>
      <c r="DA93" s="75"/>
      <c r="DB93" s="75"/>
      <c r="DC93" s="75"/>
      <c r="DD93" s="75"/>
      <c r="DE93" s="75"/>
      <c r="DF93" s="75"/>
      <c r="DG93" s="75">
        <v>2009</v>
      </c>
      <c r="DH93" s="75"/>
      <c r="DI93" s="75"/>
      <c r="DJ93" s="75"/>
      <c r="DK93" s="75"/>
      <c r="DL93" s="75"/>
      <c r="DM93" s="75"/>
      <c r="DN93" s="75"/>
      <c r="DO93" s="75"/>
      <c r="DP93" s="75"/>
      <c r="DQ93" s="75"/>
      <c r="DR93" s="75"/>
      <c r="DS93" s="75">
        <v>2010</v>
      </c>
      <c r="DT93" s="75"/>
      <c r="DU93" s="75"/>
      <c r="DV93" s="75"/>
      <c r="DW93" s="75"/>
      <c r="DX93" s="75"/>
      <c r="DY93" s="75"/>
      <c r="DZ93" s="75"/>
      <c r="EA93" s="75"/>
      <c r="EB93" s="75"/>
      <c r="EC93" s="75"/>
      <c r="ED93" s="75"/>
      <c r="EE93" s="75">
        <v>2011</v>
      </c>
      <c r="EF93" s="75"/>
      <c r="EG93" s="75"/>
      <c r="EH93" s="75"/>
      <c r="EI93" s="75"/>
      <c r="EJ93" s="75"/>
      <c r="EK93" s="75"/>
      <c r="EL93" s="75"/>
      <c r="EM93" s="75"/>
      <c r="EN93" s="75"/>
      <c r="EO93" s="75"/>
      <c r="EP93" s="75"/>
      <c r="EQ93" s="75">
        <v>2012</v>
      </c>
      <c r="ER93" s="75"/>
      <c r="ES93" s="75"/>
      <c r="ET93" s="75"/>
      <c r="EU93" s="75"/>
      <c r="EV93" s="75"/>
      <c r="EW93" s="75"/>
      <c r="EX93" s="75"/>
      <c r="EY93" s="75"/>
      <c r="EZ93" s="75"/>
      <c r="FA93" s="75"/>
      <c r="FB93" s="75"/>
      <c r="FC93" s="75">
        <v>2013</v>
      </c>
      <c r="FD93" s="75"/>
      <c r="FE93" s="75"/>
      <c r="FF93" s="75"/>
      <c r="FG93" s="75"/>
      <c r="FH93" s="75"/>
      <c r="FI93" s="75"/>
      <c r="FJ93" s="75"/>
      <c r="FK93" s="75"/>
      <c r="FL93" s="75"/>
      <c r="FM93" s="75"/>
      <c r="FN93" s="75"/>
      <c r="FO93" s="72">
        <v>2014</v>
      </c>
      <c r="FP93" s="73"/>
      <c r="FQ93" s="73"/>
      <c r="FR93" s="73"/>
      <c r="FS93" s="73"/>
      <c r="FT93" s="73"/>
      <c r="FU93" s="73"/>
      <c r="FV93" s="73"/>
      <c r="FW93" s="73"/>
      <c r="FX93" s="73"/>
      <c r="FY93" s="73"/>
      <c r="FZ93" s="74"/>
      <c r="GA93" s="79">
        <v>2015</v>
      </c>
      <c r="GB93" s="80"/>
    </row>
    <row r="94" spans="2:184">
      <c r="B94" s="5"/>
      <c r="C94" s="5" t="s">
        <v>4</v>
      </c>
      <c r="D94" s="5" t="s">
        <v>5</v>
      </c>
      <c r="E94" s="5" t="s">
        <v>6</v>
      </c>
      <c r="F94" s="5" t="s">
        <v>7</v>
      </c>
      <c r="G94" s="5" t="s">
        <v>8</v>
      </c>
      <c r="H94" s="5" t="s">
        <v>9</v>
      </c>
      <c r="I94" s="5" t="s">
        <v>10</v>
      </c>
      <c r="J94" s="5" t="s">
        <v>11</v>
      </c>
      <c r="K94" s="5" t="s">
        <v>12</v>
      </c>
      <c r="L94" s="5" t="s">
        <v>13</v>
      </c>
      <c r="M94" s="5" t="s">
        <v>14</v>
      </c>
      <c r="N94" s="5" t="s">
        <v>15</v>
      </c>
      <c r="O94" s="5" t="s">
        <v>4</v>
      </c>
      <c r="P94" s="5" t="s">
        <v>5</v>
      </c>
      <c r="Q94" s="5" t="s">
        <v>6</v>
      </c>
      <c r="R94" s="5" t="s">
        <v>7</v>
      </c>
      <c r="S94" s="5" t="s">
        <v>8</v>
      </c>
      <c r="T94" s="5" t="s">
        <v>9</v>
      </c>
      <c r="U94" s="5" t="s">
        <v>10</v>
      </c>
      <c r="V94" s="5" t="s">
        <v>11</v>
      </c>
      <c r="W94" s="5" t="s">
        <v>12</v>
      </c>
      <c r="X94" s="5" t="s">
        <v>13</v>
      </c>
      <c r="Y94" s="5" t="s">
        <v>14</v>
      </c>
      <c r="Z94" s="5" t="s">
        <v>15</v>
      </c>
      <c r="AA94" s="5" t="s">
        <v>4</v>
      </c>
      <c r="AB94" s="5" t="s">
        <v>5</v>
      </c>
      <c r="AC94" s="5" t="s">
        <v>6</v>
      </c>
      <c r="AD94" s="5" t="s">
        <v>7</v>
      </c>
      <c r="AE94" s="5" t="s">
        <v>8</v>
      </c>
      <c r="AF94" s="5" t="s">
        <v>9</v>
      </c>
      <c r="AG94" s="5" t="s">
        <v>10</v>
      </c>
      <c r="AH94" s="5" t="s">
        <v>11</v>
      </c>
      <c r="AI94" s="5" t="s">
        <v>12</v>
      </c>
      <c r="AJ94" s="5" t="s">
        <v>13</v>
      </c>
      <c r="AK94" s="5" t="s">
        <v>14</v>
      </c>
      <c r="AL94" s="5" t="s">
        <v>15</v>
      </c>
      <c r="AM94" s="5" t="s">
        <v>4</v>
      </c>
      <c r="AN94" s="5" t="s">
        <v>5</v>
      </c>
      <c r="AO94" s="5" t="s">
        <v>6</v>
      </c>
      <c r="AP94" s="5" t="s">
        <v>7</v>
      </c>
      <c r="AQ94" s="5" t="s">
        <v>8</v>
      </c>
      <c r="AR94" s="5" t="s">
        <v>9</v>
      </c>
      <c r="AS94" s="5" t="s">
        <v>10</v>
      </c>
      <c r="AT94" s="5" t="s">
        <v>11</v>
      </c>
      <c r="AU94" s="5" t="s">
        <v>12</v>
      </c>
      <c r="AV94" s="5" t="s">
        <v>13</v>
      </c>
      <c r="AW94" s="5" t="s">
        <v>14</v>
      </c>
      <c r="AX94" s="5" t="s">
        <v>15</v>
      </c>
      <c r="AY94" s="5" t="s">
        <v>4</v>
      </c>
      <c r="AZ94" s="5" t="s">
        <v>5</v>
      </c>
      <c r="BA94" s="5" t="s">
        <v>6</v>
      </c>
      <c r="BB94" s="5" t="s">
        <v>7</v>
      </c>
      <c r="BC94" s="5" t="s">
        <v>8</v>
      </c>
      <c r="BD94" s="5" t="s">
        <v>9</v>
      </c>
      <c r="BE94" s="5" t="s">
        <v>10</v>
      </c>
      <c r="BF94" s="5" t="s">
        <v>11</v>
      </c>
      <c r="BG94" s="5" t="s">
        <v>12</v>
      </c>
      <c r="BH94" s="5" t="s">
        <v>13</v>
      </c>
      <c r="BI94" s="5" t="s">
        <v>14</v>
      </c>
      <c r="BJ94" s="5" t="s">
        <v>15</v>
      </c>
      <c r="BK94" s="5" t="s">
        <v>4</v>
      </c>
      <c r="BL94" s="5" t="s">
        <v>5</v>
      </c>
      <c r="BM94" s="5" t="s">
        <v>6</v>
      </c>
      <c r="BN94" s="5" t="s">
        <v>7</v>
      </c>
      <c r="BO94" s="5" t="s">
        <v>8</v>
      </c>
      <c r="BP94" s="5" t="s">
        <v>9</v>
      </c>
      <c r="BQ94" s="5" t="s">
        <v>10</v>
      </c>
      <c r="BR94" s="5" t="s">
        <v>11</v>
      </c>
      <c r="BS94" s="5" t="s">
        <v>12</v>
      </c>
      <c r="BT94" s="5" t="s">
        <v>13</v>
      </c>
      <c r="BU94" s="5" t="s">
        <v>14</v>
      </c>
      <c r="BV94" s="5" t="s">
        <v>15</v>
      </c>
      <c r="BW94" s="5" t="s">
        <v>4</v>
      </c>
      <c r="BX94" s="5" t="s">
        <v>5</v>
      </c>
      <c r="BY94" s="5" t="s">
        <v>6</v>
      </c>
      <c r="BZ94" s="5" t="s">
        <v>7</v>
      </c>
      <c r="CA94" s="5" t="s">
        <v>8</v>
      </c>
      <c r="CB94" s="5" t="s">
        <v>9</v>
      </c>
      <c r="CC94" s="5" t="s">
        <v>10</v>
      </c>
      <c r="CD94" s="5" t="s">
        <v>11</v>
      </c>
      <c r="CE94" s="5" t="s">
        <v>12</v>
      </c>
      <c r="CF94" s="5" t="s">
        <v>13</v>
      </c>
      <c r="CG94" s="5" t="s">
        <v>14</v>
      </c>
      <c r="CH94" s="5" t="s">
        <v>15</v>
      </c>
      <c r="CI94" s="5" t="s">
        <v>4</v>
      </c>
      <c r="CJ94" s="5" t="s">
        <v>5</v>
      </c>
      <c r="CK94" s="5" t="s">
        <v>6</v>
      </c>
      <c r="CL94" s="5" t="s">
        <v>7</v>
      </c>
      <c r="CM94" s="5" t="s">
        <v>8</v>
      </c>
      <c r="CN94" s="5" t="s">
        <v>9</v>
      </c>
      <c r="CO94" s="5" t="s">
        <v>10</v>
      </c>
      <c r="CP94" s="5" t="s">
        <v>11</v>
      </c>
      <c r="CQ94" s="5" t="s">
        <v>12</v>
      </c>
      <c r="CR94" s="5" t="s">
        <v>13</v>
      </c>
      <c r="CS94" s="5" t="s">
        <v>14</v>
      </c>
      <c r="CT94" s="5" t="s">
        <v>15</v>
      </c>
      <c r="CU94" s="5" t="s">
        <v>4</v>
      </c>
      <c r="CV94" s="5" t="s">
        <v>5</v>
      </c>
      <c r="CW94" s="5" t="s">
        <v>6</v>
      </c>
      <c r="CX94" s="5" t="s">
        <v>7</v>
      </c>
      <c r="CY94" s="5" t="s">
        <v>8</v>
      </c>
      <c r="CZ94" s="5" t="s">
        <v>9</v>
      </c>
      <c r="DA94" s="5" t="s">
        <v>10</v>
      </c>
      <c r="DB94" s="5" t="s">
        <v>11</v>
      </c>
      <c r="DC94" s="5" t="s">
        <v>12</v>
      </c>
      <c r="DD94" s="5" t="s">
        <v>13</v>
      </c>
      <c r="DE94" s="5" t="s">
        <v>14</v>
      </c>
      <c r="DF94" s="5" t="s">
        <v>15</v>
      </c>
      <c r="DG94" s="5" t="s">
        <v>4</v>
      </c>
      <c r="DH94" s="5" t="s">
        <v>5</v>
      </c>
      <c r="DI94" s="5" t="s">
        <v>6</v>
      </c>
      <c r="DJ94" s="5" t="s">
        <v>7</v>
      </c>
      <c r="DK94" s="5" t="s">
        <v>8</v>
      </c>
      <c r="DL94" s="5" t="s">
        <v>9</v>
      </c>
      <c r="DM94" s="5" t="s">
        <v>10</v>
      </c>
      <c r="DN94" s="5" t="s">
        <v>11</v>
      </c>
      <c r="DO94" s="5" t="s">
        <v>12</v>
      </c>
      <c r="DP94" s="5" t="s">
        <v>13</v>
      </c>
      <c r="DQ94" s="5" t="s">
        <v>14</v>
      </c>
      <c r="DR94" s="5" t="s">
        <v>15</v>
      </c>
      <c r="DS94" s="5" t="s">
        <v>4</v>
      </c>
      <c r="DT94" s="5" t="s">
        <v>5</v>
      </c>
      <c r="DU94" s="5" t="s">
        <v>6</v>
      </c>
      <c r="DV94" s="5" t="s">
        <v>7</v>
      </c>
      <c r="DW94" s="5" t="s">
        <v>8</v>
      </c>
      <c r="DX94" s="5" t="s">
        <v>9</v>
      </c>
      <c r="DY94" s="5" t="s">
        <v>10</v>
      </c>
      <c r="DZ94" s="5" t="s">
        <v>11</v>
      </c>
      <c r="EA94" s="5" t="s">
        <v>12</v>
      </c>
      <c r="EB94" s="5" t="s">
        <v>13</v>
      </c>
      <c r="EC94" s="5" t="s">
        <v>14</v>
      </c>
      <c r="ED94" s="5" t="s">
        <v>15</v>
      </c>
      <c r="EE94" s="5" t="s">
        <v>4</v>
      </c>
      <c r="EF94" s="5" t="s">
        <v>5</v>
      </c>
      <c r="EG94" s="5" t="s">
        <v>6</v>
      </c>
      <c r="EH94" s="5" t="s">
        <v>7</v>
      </c>
      <c r="EI94" s="5" t="s">
        <v>8</v>
      </c>
      <c r="EJ94" s="5" t="s">
        <v>9</v>
      </c>
      <c r="EK94" s="5" t="s">
        <v>10</v>
      </c>
      <c r="EL94" s="5" t="s">
        <v>11</v>
      </c>
      <c r="EM94" s="5" t="s">
        <v>12</v>
      </c>
      <c r="EN94" s="5" t="s">
        <v>13</v>
      </c>
      <c r="EO94" s="5" t="s">
        <v>14</v>
      </c>
      <c r="EP94" s="5" t="s">
        <v>15</v>
      </c>
      <c r="EQ94" s="5" t="s">
        <v>4</v>
      </c>
      <c r="ER94" s="5" t="s">
        <v>5</v>
      </c>
      <c r="ES94" s="5" t="s">
        <v>6</v>
      </c>
      <c r="ET94" s="5" t="s">
        <v>7</v>
      </c>
      <c r="EU94" s="5" t="s">
        <v>8</v>
      </c>
      <c r="EV94" s="5" t="s">
        <v>9</v>
      </c>
      <c r="EW94" s="5" t="s">
        <v>10</v>
      </c>
      <c r="EX94" s="5" t="s">
        <v>11</v>
      </c>
      <c r="EY94" s="5" t="s">
        <v>12</v>
      </c>
      <c r="EZ94" s="5" t="s">
        <v>13</v>
      </c>
      <c r="FA94" s="5" t="s">
        <v>14</v>
      </c>
      <c r="FB94" s="5" t="s">
        <v>15</v>
      </c>
      <c r="FC94" s="5" t="s">
        <v>4</v>
      </c>
      <c r="FD94" s="5" t="s">
        <v>5</v>
      </c>
      <c r="FE94" s="5" t="s">
        <v>6</v>
      </c>
      <c r="FF94" s="5" t="s">
        <v>7</v>
      </c>
      <c r="FG94" s="5" t="s">
        <v>8</v>
      </c>
      <c r="FH94" s="5" t="s">
        <v>9</v>
      </c>
      <c r="FI94" s="5" t="s">
        <v>10</v>
      </c>
      <c r="FJ94" s="5" t="s">
        <v>11</v>
      </c>
      <c r="FK94" s="5" t="s">
        <v>12</v>
      </c>
      <c r="FL94" s="5" t="s">
        <v>13</v>
      </c>
      <c r="FM94" s="5" t="s">
        <v>14</v>
      </c>
      <c r="FN94" s="5" t="s">
        <v>15</v>
      </c>
      <c r="FO94" s="5" t="s">
        <v>4</v>
      </c>
      <c r="FP94" s="5" t="s">
        <v>5</v>
      </c>
      <c r="FQ94" s="5" t="s">
        <v>6</v>
      </c>
      <c r="FR94" s="5" t="s">
        <v>7</v>
      </c>
      <c r="FS94" s="5" t="s">
        <v>8</v>
      </c>
      <c r="FT94" s="5" t="s">
        <v>9</v>
      </c>
      <c r="FU94" s="5" t="s">
        <v>10</v>
      </c>
      <c r="FV94" s="5" t="s">
        <v>11</v>
      </c>
      <c r="FW94" s="5" t="s">
        <v>12</v>
      </c>
      <c r="FX94" s="5" t="s">
        <v>13</v>
      </c>
      <c r="FY94" s="5" t="s">
        <v>14</v>
      </c>
      <c r="FZ94" s="5" t="s">
        <v>15</v>
      </c>
      <c r="GA94" s="5" t="s">
        <v>4</v>
      </c>
      <c r="GB94" s="5" t="s">
        <v>5</v>
      </c>
    </row>
    <row r="95" spans="2:184">
      <c r="B95" s="17" t="s">
        <v>24</v>
      </c>
      <c r="C95" s="11">
        <v>125092.62518071067</v>
      </c>
      <c r="D95" s="11">
        <v>123659.17155384617</v>
      </c>
      <c r="E95" s="11">
        <v>125085.69483989637</v>
      </c>
      <c r="F95" s="11">
        <v>110816.6107395939</v>
      </c>
      <c r="G95" s="11">
        <v>112400.33573471871</v>
      </c>
      <c r="H95" s="12">
        <v>112673.83030727004</v>
      </c>
      <c r="I95" s="11">
        <v>111143.32773213381</v>
      </c>
      <c r="J95" s="11">
        <v>121852.09866836735</v>
      </c>
      <c r="K95" s="11">
        <v>124161.42571632653</v>
      </c>
      <c r="L95" s="11">
        <v>123775.84816868327</v>
      </c>
      <c r="M95" s="11">
        <v>127013.50155786802</v>
      </c>
      <c r="N95" s="11">
        <v>112370.0696063291</v>
      </c>
      <c r="O95" s="11">
        <v>117389.28901111112</v>
      </c>
      <c r="P95" s="11">
        <v>113225.52712912388</v>
      </c>
      <c r="Q95" s="11">
        <v>119586.80795631066</v>
      </c>
      <c r="R95" s="11">
        <v>121784.33556990292</v>
      </c>
      <c r="S95" s="11">
        <v>119100.49398374818</v>
      </c>
      <c r="T95" s="12">
        <v>120539.85063202935</v>
      </c>
      <c r="U95" s="11">
        <v>126621.6378854369</v>
      </c>
      <c r="V95" s="11">
        <v>130230.05988729236</v>
      </c>
      <c r="W95" s="11">
        <v>132446.60043478897</v>
      </c>
      <c r="X95" s="11">
        <v>132843.91237768505</v>
      </c>
      <c r="Y95" s="11">
        <v>141314.15108281025</v>
      </c>
      <c r="Z95" s="11">
        <v>161939.30030970875</v>
      </c>
      <c r="AA95" s="11">
        <v>154673.70396850252</v>
      </c>
      <c r="AB95" s="11">
        <v>153155.96019140273</v>
      </c>
      <c r="AC95" s="11">
        <v>148933.39912257338</v>
      </c>
      <c r="AD95" s="11">
        <v>143590.72041289991</v>
      </c>
      <c r="AE95" s="11">
        <v>145319.04898634821</v>
      </c>
      <c r="AF95" s="12">
        <v>146717.0625908676</v>
      </c>
      <c r="AG95" s="11">
        <v>180817.63074965673</v>
      </c>
      <c r="AH95" s="11">
        <v>186466.39334480371</v>
      </c>
      <c r="AI95" s="11">
        <v>182356.49678505748</v>
      </c>
      <c r="AJ95" s="11">
        <v>197532.43523764433</v>
      </c>
      <c r="AK95" s="11">
        <v>198790.78167759816</v>
      </c>
      <c r="AL95" s="11">
        <v>202167.39232918664</v>
      </c>
      <c r="AM95" s="11">
        <v>194129.4432032037</v>
      </c>
      <c r="AN95" s="11">
        <v>193695.5755405958</v>
      </c>
      <c r="AO95" s="11">
        <v>190301.12895882354</v>
      </c>
      <c r="AP95" s="11">
        <v>182095.35565011657</v>
      </c>
      <c r="AQ95" s="11">
        <v>188031.33430791617</v>
      </c>
      <c r="AR95" s="12">
        <v>188868.32945308057</v>
      </c>
      <c r="AS95" s="11">
        <v>189158.08506666037</v>
      </c>
      <c r="AT95" s="11">
        <v>200204.79187159764</v>
      </c>
      <c r="AU95" s="11">
        <v>197358.74371164222</v>
      </c>
      <c r="AV95" s="11">
        <v>193613.62408951539</v>
      </c>
      <c r="AW95" s="11">
        <v>194104.19119634706</v>
      </c>
      <c r="AX95" s="11">
        <v>196187.76795180721</v>
      </c>
      <c r="AY95" s="11">
        <v>193920.8600194313</v>
      </c>
      <c r="AZ95" s="11">
        <v>196811.48035474724</v>
      </c>
      <c r="BA95" s="11">
        <v>212514.44350399004</v>
      </c>
      <c r="BB95" s="11">
        <v>217948.40322462309</v>
      </c>
      <c r="BC95" s="11">
        <v>236483.4861166667</v>
      </c>
      <c r="BD95" s="12">
        <v>276240.68303333339</v>
      </c>
      <c r="BE95" s="11">
        <v>284092.92133347434</v>
      </c>
      <c r="BF95" s="11">
        <v>343688.44595546211</v>
      </c>
      <c r="BG95" s="11">
        <v>365243.36707391299</v>
      </c>
      <c r="BH95" s="11">
        <v>348545.00692568306</v>
      </c>
      <c r="BI95" s="11">
        <v>381574.09046067414</v>
      </c>
      <c r="BJ95" s="11">
        <v>386639.08571643836</v>
      </c>
      <c r="BK95" s="11">
        <v>408264.95665778802</v>
      </c>
      <c r="BL95" s="11">
        <v>405450.8568054128</v>
      </c>
      <c r="BM95" s="11">
        <v>384368.23152791709</v>
      </c>
      <c r="BN95" s="11">
        <v>463997.25845934061</v>
      </c>
      <c r="BO95" s="11">
        <v>455404.34446442249</v>
      </c>
      <c r="BP95" s="12">
        <v>442635.36278965522</v>
      </c>
      <c r="BQ95" s="11">
        <v>426159.68758079666</v>
      </c>
      <c r="BR95" s="11">
        <v>453374.04022346367</v>
      </c>
      <c r="BS95" s="11">
        <v>450574.54871436534</v>
      </c>
      <c r="BT95" s="11">
        <v>442442.21519134258</v>
      </c>
      <c r="BU95" s="11">
        <v>477938.58218212292</v>
      </c>
      <c r="BV95" s="11">
        <v>478645.82351171545</v>
      </c>
      <c r="BW95" s="11">
        <v>477387.04820689652</v>
      </c>
      <c r="BX95" s="11">
        <v>462352.77953624417</v>
      </c>
      <c r="BY95" s="11">
        <v>483457.59405008209</v>
      </c>
      <c r="BZ95" s="11">
        <v>479645.10853054107</v>
      </c>
      <c r="CA95" s="11">
        <v>525209.31124444446</v>
      </c>
      <c r="CB95" s="12">
        <v>546894.155234123</v>
      </c>
      <c r="CC95" s="11">
        <v>569710.23633371107</v>
      </c>
      <c r="CD95" s="11">
        <v>596495.84620917437</v>
      </c>
      <c r="CE95" s="11">
        <v>630472.22913778806</v>
      </c>
      <c r="CF95" s="11">
        <v>628326.31103829795</v>
      </c>
      <c r="CG95" s="11">
        <v>715014.42526419286</v>
      </c>
      <c r="CH95" s="11">
        <v>930833.39299328846</v>
      </c>
      <c r="CI95" s="11">
        <v>944569.35641016928</v>
      </c>
      <c r="CJ95" s="11">
        <v>986716.08698984259</v>
      </c>
      <c r="CK95" s="11">
        <v>1018970.6383705883</v>
      </c>
      <c r="CL95" s="11">
        <v>1054278.3648236687</v>
      </c>
      <c r="CM95" s="11">
        <v>1114160.4676941596</v>
      </c>
      <c r="CN95" s="12">
        <v>1220729.4868377249</v>
      </c>
      <c r="CO95" s="11">
        <v>1336062.4990645084</v>
      </c>
      <c r="CP95" s="11">
        <v>1360970.1978789475</v>
      </c>
      <c r="CQ95" s="11">
        <v>1469799.646717129</v>
      </c>
      <c r="CR95" s="11">
        <v>1510431.0827445299</v>
      </c>
      <c r="CS95" s="11">
        <v>1355160.5881417645</v>
      </c>
      <c r="CT95" s="11">
        <v>1361139.9403110077</v>
      </c>
      <c r="CU95" s="11">
        <v>1218380.9924038434</v>
      </c>
      <c r="CV95" s="11">
        <v>1245880.8175270271</v>
      </c>
      <c r="CW95" s="11">
        <v>1421919.9898102982</v>
      </c>
      <c r="CX95" s="11">
        <v>1910253.8450503421</v>
      </c>
      <c r="CY95" s="11">
        <v>1497582.7177310251</v>
      </c>
      <c r="CZ95" s="12">
        <v>1526134.6436753173</v>
      </c>
      <c r="DA95" s="11">
        <v>1464749.4281110796</v>
      </c>
      <c r="DB95" s="11">
        <v>1122855.834339007</v>
      </c>
      <c r="DC95" s="11">
        <v>1373330.1528049821</v>
      </c>
      <c r="DD95" s="11">
        <v>1272102.000705841</v>
      </c>
      <c r="DE95" s="11">
        <v>1339757.4830272726</v>
      </c>
      <c r="DF95" s="11">
        <v>1480157.5631799039</v>
      </c>
      <c r="DG95" s="11">
        <v>1335830.4339930415</v>
      </c>
      <c r="DH95" s="11">
        <v>1269325.8624875671</v>
      </c>
      <c r="DI95" s="11">
        <v>1493108.0580293413</v>
      </c>
      <c r="DJ95" s="11">
        <v>1476027.715673493</v>
      </c>
      <c r="DK95" s="11">
        <v>1530375.5058069909</v>
      </c>
      <c r="DL95" s="12">
        <v>1518203.7025400626</v>
      </c>
      <c r="DM95" s="11">
        <v>1632579.5252921169</v>
      </c>
      <c r="DN95" s="11">
        <v>1788341.4348344204</v>
      </c>
      <c r="DO95" s="11">
        <v>2009955.5894102296</v>
      </c>
      <c r="DP95" s="11">
        <v>2030508.6190250744</v>
      </c>
      <c r="DQ95" s="11">
        <v>2052635.5978401361</v>
      </c>
      <c r="DR95" s="11">
        <v>2110413.478816004</v>
      </c>
      <c r="DS95" s="11">
        <v>2106203.9810035196</v>
      </c>
      <c r="DT95" s="11">
        <v>2046269.0853118859</v>
      </c>
      <c r="DU95" s="11">
        <v>2199234.1437067334</v>
      </c>
      <c r="DV95" s="11">
        <v>2116174.0355714061</v>
      </c>
      <c r="DW95" s="11">
        <v>1957092.2603504846</v>
      </c>
      <c r="DX95" s="12">
        <v>1864408.8699619351</v>
      </c>
      <c r="DY95" s="11">
        <v>1947257.2856074539</v>
      </c>
      <c r="DZ95" s="11">
        <v>1948646.7347669392</v>
      </c>
      <c r="EA95" s="11">
        <v>2110240.5157640385</v>
      </c>
      <c r="EB95" s="11">
        <v>2143452.4108899692</v>
      </c>
      <c r="EC95" s="11">
        <v>2243098.0802975842</v>
      </c>
      <c r="ED95" s="11">
        <v>2263931.0029392713</v>
      </c>
      <c r="EE95" s="11">
        <v>2413276.2335899505</v>
      </c>
      <c r="EF95" s="11">
        <v>2519379.8342900733</v>
      </c>
      <c r="EG95" s="11">
        <v>2717701.2598414333</v>
      </c>
      <c r="EH95" s="11">
        <v>2838315.1356277643</v>
      </c>
      <c r="EI95" s="11">
        <v>2741576.7448697682</v>
      </c>
      <c r="EJ95" s="12">
        <v>2759253.7927394235</v>
      </c>
      <c r="EK95" s="11">
        <v>2782237.9418207114</v>
      </c>
      <c r="EL95" s="11">
        <v>2813452.7187379962</v>
      </c>
      <c r="EM95" s="11">
        <v>2755211.7676429255</v>
      </c>
      <c r="EN95" s="12">
        <v>2861887.7782070283</v>
      </c>
      <c r="EO95" s="11">
        <v>2780195.9797333297</v>
      </c>
      <c r="EP95" s="11">
        <v>2818259.2680307194</v>
      </c>
      <c r="EQ95" s="11">
        <v>2839594.9879799737</v>
      </c>
      <c r="ER95" s="11">
        <v>2856750.8934637918</v>
      </c>
      <c r="ES95" s="11">
        <v>2816704.8286006022</v>
      </c>
      <c r="ET95" s="12">
        <v>2798459.4553680345</v>
      </c>
      <c r="EU95" s="12">
        <v>2793387.5536637641</v>
      </c>
      <c r="EV95" s="12">
        <v>2780985.0687050931</v>
      </c>
      <c r="EW95" s="12">
        <v>2807413.7915177797</v>
      </c>
      <c r="EX95" s="12">
        <v>2943749.4992914218</v>
      </c>
      <c r="EY95" s="12">
        <v>2914658.817144983</v>
      </c>
      <c r="EZ95" s="12">
        <v>2849332.7257570168</v>
      </c>
      <c r="FA95" s="12">
        <v>2841471.6034804117</v>
      </c>
      <c r="FB95" s="12">
        <v>2872974.0072534797</v>
      </c>
      <c r="FC95" s="12">
        <v>2920913.4825156974</v>
      </c>
      <c r="FD95" s="12">
        <v>2960164.6478902008</v>
      </c>
      <c r="FE95" s="12">
        <v>2941281.3739937958</v>
      </c>
      <c r="FF95" s="12">
        <v>2967640.2314474112</v>
      </c>
      <c r="FG95" s="13">
        <v>3038439.4234659099</v>
      </c>
      <c r="FH95" s="12">
        <v>2981696.5719834873</v>
      </c>
      <c r="FI95" s="12">
        <v>3048940.2725795242</v>
      </c>
      <c r="FJ95" s="12">
        <v>3094880.4011226003</v>
      </c>
      <c r="FK95" s="12">
        <v>3074514.4032913325</v>
      </c>
      <c r="FL95" s="12">
        <v>3110052.595667392</v>
      </c>
      <c r="FM95" s="12">
        <v>3030762.590057211</v>
      </c>
      <c r="FN95" s="12">
        <v>2823422.3102112538</v>
      </c>
      <c r="FO95" s="12">
        <v>2566485.807309546</v>
      </c>
      <c r="FP95" s="12">
        <v>2625815.8972458891</v>
      </c>
      <c r="FQ95" s="12">
        <v>2598611.4889874458</v>
      </c>
      <c r="FR95" s="12">
        <v>2561530.6140122572</v>
      </c>
      <c r="FS95" s="12">
        <v>2546888.4687851053</v>
      </c>
      <c r="FT95" s="12">
        <v>2498141.4550504605</v>
      </c>
      <c r="FU95" s="12">
        <v>2499536.2096192339</v>
      </c>
      <c r="FV95" s="12">
        <v>2707900.3741213139</v>
      </c>
      <c r="FW95" s="12">
        <v>2701161.5769932154</v>
      </c>
      <c r="FX95" s="12">
        <v>2661929.0626284136</v>
      </c>
      <c r="FY95" s="12">
        <v>2607504.9668389154</v>
      </c>
      <c r="FZ95" s="12">
        <v>2699187.5607971642</v>
      </c>
      <c r="GA95" s="12">
        <v>2610108.4690660615</v>
      </c>
      <c r="GB95" s="12">
        <v>2469434.9914791086</v>
      </c>
    </row>
    <row r="96" spans="2:184">
      <c r="B96" s="17" t="s">
        <v>26</v>
      </c>
      <c r="C96" s="18">
        <f t="shared" ref="C96:AH96" si="0">C95/C98</f>
        <v>2.5110375399452667</v>
      </c>
      <c r="D96" s="18">
        <f t="shared" si="0"/>
        <v>2.3853602736753898</v>
      </c>
      <c r="E96" s="18">
        <f t="shared" si="0"/>
        <v>2.2188456114564103</v>
      </c>
      <c r="F96" s="18">
        <f t="shared" si="0"/>
        <v>2.1305089791101262</v>
      </c>
      <c r="G96" s="18">
        <f t="shared" si="0"/>
        <v>2.4675548676885888</v>
      </c>
      <c r="H96" s="18">
        <f t="shared" si="0"/>
        <v>1.7591763697022831</v>
      </c>
      <c r="I96" s="18">
        <f t="shared" si="0"/>
        <v>2.0068824005348533</v>
      </c>
      <c r="J96" s="18">
        <f t="shared" si="0"/>
        <v>1.6034482219568682</v>
      </c>
      <c r="K96" s="18">
        <f t="shared" si="0"/>
        <v>2.3445999181395907</v>
      </c>
      <c r="L96" s="18">
        <f t="shared" si="0"/>
        <v>1.6830976218827431</v>
      </c>
      <c r="M96" s="18">
        <f t="shared" si="0"/>
        <v>1.9856824994649613</v>
      </c>
      <c r="N96" s="18">
        <f t="shared" si="0"/>
        <v>1.6518717800877512</v>
      </c>
      <c r="O96" s="18">
        <f t="shared" si="0"/>
        <v>2.0212748466032866</v>
      </c>
      <c r="P96" s="18">
        <f t="shared" si="0"/>
        <v>1.9175513095101311</v>
      </c>
      <c r="Q96" s="18">
        <f t="shared" si="0"/>
        <v>1.9823352429290038</v>
      </c>
      <c r="R96" s="18">
        <f t="shared" si="0"/>
        <v>1.8061929340754639</v>
      </c>
      <c r="S96" s="18">
        <f t="shared" si="0"/>
        <v>1.9301278389274228</v>
      </c>
      <c r="T96" s="18">
        <f t="shared" si="0"/>
        <v>1.5672351348891953</v>
      </c>
      <c r="U96" s="18">
        <f t="shared" si="0"/>
        <v>2.1931067824287873</v>
      </c>
      <c r="V96" s="18">
        <f t="shared" si="0"/>
        <v>1.6071568591316467</v>
      </c>
      <c r="W96" s="18">
        <f t="shared" si="0"/>
        <v>2.2185424224973551</v>
      </c>
      <c r="X96" s="18">
        <f t="shared" si="0"/>
        <v>2.2812508094088662</v>
      </c>
      <c r="Y96" s="18">
        <f t="shared" si="0"/>
        <v>2.7375954894416927</v>
      </c>
      <c r="Z96" s="18">
        <f t="shared" si="0"/>
        <v>2.6901831033182209</v>
      </c>
      <c r="AA96" s="18">
        <f t="shared" si="0"/>
        <v>2.6099310555021518</v>
      </c>
      <c r="AB96" s="18">
        <f t="shared" si="0"/>
        <v>2.5202706093862144</v>
      </c>
      <c r="AC96" s="18">
        <f t="shared" si="0"/>
        <v>2.3265551772270423</v>
      </c>
      <c r="AD96" s="18">
        <f t="shared" si="0"/>
        <v>1.9491885828716862</v>
      </c>
      <c r="AE96" s="18">
        <f t="shared" si="0"/>
        <v>2.3650231917478575</v>
      </c>
      <c r="AF96" s="18">
        <f t="shared" si="0"/>
        <v>2.1405199816415927</v>
      </c>
      <c r="AG96" s="18">
        <f t="shared" si="0"/>
        <v>2.8471737306811771</v>
      </c>
      <c r="AH96" s="18">
        <f t="shared" si="0"/>
        <v>3.0056809919409107</v>
      </c>
      <c r="AI96" s="18">
        <f t="shared" ref="AI96:BN96" si="1">AI95/AI98</f>
        <v>2.7462804013312048</v>
      </c>
      <c r="AJ96" s="18">
        <f t="shared" si="1"/>
        <v>2.6368397895089197</v>
      </c>
      <c r="AK96" s="18">
        <f t="shared" si="1"/>
        <v>3.3164466621155171</v>
      </c>
      <c r="AL96" s="18">
        <f t="shared" si="1"/>
        <v>2.5211463909670346</v>
      </c>
      <c r="AM96" s="18">
        <f t="shared" si="1"/>
        <v>2.6813052306775078</v>
      </c>
      <c r="AN96" s="18">
        <f t="shared" si="1"/>
        <v>3.1247728777548009</v>
      </c>
      <c r="AO96" s="18">
        <f t="shared" si="1"/>
        <v>2.02046594705303</v>
      </c>
      <c r="AP96" s="18">
        <f t="shared" si="1"/>
        <v>2.1364514722571322</v>
      </c>
      <c r="AQ96" s="18">
        <f t="shared" si="1"/>
        <v>2.2894844858672996</v>
      </c>
      <c r="AR96" s="18">
        <f t="shared" si="1"/>
        <v>2.0558692120086346</v>
      </c>
      <c r="AS96" s="18">
        <f t="shared" si="1"/>
        <v>1.7149764731469352</v>
      </c>
      <c r="AT96" s="18">
        <f t="shared" si="1"/>
        <v>2.1112512054388772</v>
      </c>
      <c r="AU96" s="18">
        <f t="shared" si="1"/>
        <v>1.7150918527880687</v>
      </c>
      <c r="AV96" s="18">
        <f t="shared" si="1"/>
        <v>1.8468470342750354</v>
      </c>
      <c r="AW96" s="18">
        <f t="shared" si="1"/>
        <v>1.913744222085892</v>
      </c>
      <c r="AX96" s="18">
        <f t="shared" si="1"/>
        <v>1.5723039978920335</v>
      </c>
      <c r="AY96" s="18">
        <f t="shared" si="1"/>
        <v>2.1505590788747511</v>
      </c>
      <c r="AZ96" s="18">
        <f t="shared" si="1"/>
        <v>1.784443306509234</v>
      </c>
      <c r="BA96" s="18">
        <f t="shared" si="1"/>
        <v>1.6612987876532024</v>
      </c>
      <c r="BB96" s="18">
        <f t="shared" si="1"/>
        <v>1.4522330281134814</v>
      </c>
      <c r="BC96" s="18">
        <f t="shared" si="1"/>
        <v>1.7997712310071887</v>
      </c>
      <c r="BD96" s="18">
        <f t="shared" si="1"/>
        <v>1.756070672662996</v>
      </c>
      <c r="BE96" s="18">
        <f t="shared" si="1"/>
        <v>1.9851578904455929</v>
      </c>
      <c r="BF96" s="18">
        <f t="shared" si="1"/>
        <v>1.8886126255843108</v>
      </c>
      <c r="BG96" s="18">
        <f t="shared" si="1"/>
        <v>2.2449436629538297</v>
      </c>
      <c r="BH96" s="18">
        <f t="shared" si="1"/>
        <v>1.9198681147883834</v>
      </c>
      <c r="BI96" s="18">
        <f t="shared" si="1"/>
        <v>2.0651946452639969</v>
      </c>
      <c r="BJ96" s="18">
        <f t="shared" si="1"/>
        <v>1.7331701669737996</v>
      </c>
      <c r="BK96" s="18">
        <f t="shared" si="1"/>
        <v>3.073618213751574</v>
      </c>
      <c r="BL96" s="18">
        <f t="shared" si="1"/>
        <v>2.9091563018182862</v>
      </c>
      <c r="BM96" s="18">
        <f t="shared" si="1"/>
        <v>2.1179248791842733</v>
      </c>
      <c r="BN96" s="18">
        <f t="shared" si="1"/>
        <v>2.6246922660625831</v>
      </c>
      <c r="BO96" s="18">
        <f t="shared" ref="BO96:CT96" si="2">BO95/BO98</f>
        <v>2.5985370487821982</v>
      </c>
      <c r="BP96" s="18">
        <f t="shared" si="2"/>
        <v>2.5309981781770428</v>
      </c>
      <c r="BQ96" s="18">
        <f t="shared" si="2"/>
        <v>1.8439185833581255</v>
      </c>
      <c r="BR96" s="18">
        <f t="shared" si="2"/>
        <v>2.0277383661424171</v>
      </c>
      <c r="BS96" s="18">
        <f t="shared" si="2"/>
        <v>1.9371380199099519</v>
      </c>
      <c r="BT96" s="18">
        <f t="shared" si="2"/>
        <v>1.8142127166909787</v>
      </c>
      <c r="BU96" s="18">
        <f t="shared" si="2"/>
        <v>1.5786851564877344</v>
      </c>
      <c r="BV96" s="18">
        <f t="shared" si="2"/>
        <v>1.7531311995714252</v>
      </c>
      <c r="BW96" s="18">
        <f t="shared" si="2"/>
        <v>2.5016251705362293</v>
      </c>
      <c r="BX96" s="18">
        <f t="shared" si="2"/>
        <v>2.0667879967966249</v>
      </c>
      <c r="BY96" s="18">
        <f t="shared" si="2"/>
        <v>1.8093494646179733</v>
      </c>
      <c r="BZ96" s="18">
        <f t="shared" si="2"/>
        <v>1.6819405693340936</v>
      </c>
      <c r="CA96" s="18">
        <f t="shared" si="2"/>
        <v>1.7844566593583979</v>
      </c>
      <c r="CB96" s="18">
        <f t="shared" si="2"/>
        <v>1.7852379998399381</v>
      </c>
      <c r="CC96" s="18">
        <f t="shared" si="2"/>
        <v>1.8424321752474757</v>
      </c>
      <c r="CD96" s="18">
        <f t="shared" si="2"/>
        <v>1.6412286730038383</v>
      </c>
      <c r="CE96" s="18">
        <f t="shared" si="2"/>
        <v>1.8004404290670779</v>
      </c>
      <c r="CF96" s="18">
        <f t="shared" si="2"/>
        <v>1.8404505204139578</v>
      </c>
      <c r="CG96" s="18">
        <f t="shared" si="2"/>
        <v>2.1453290483335659</v>
      </c>
      <c r="CH96" s="18">
        <f t="shared" si="2"/>
        <v>2.2718175768341888</v>
      </c>
      <c r="CI96" s="18">
        <f t="shared" si="2"/>
        <v>2.8785785349986139</v>
      </c>
      <c r="CJ96" s="18">
        <f t="shared" si="2"/>
        <v>2.9501775246106785</v>
      </c>
      <c r="CK96" s="18">
        <f t="shared" si="2"/>
        <v>2.6706383197322174</v>
      </c>
      <c r="CL96" s="18">
        <f t="shared" si="2"/>
        <v>2.8931276400341406</v>
      </c>
      <c r="CM96" s="18">
        <f t="shared" si="2"/>
        <v>2.5417408385949338</v>
      </c>
      <c r="CN96" s="18">
        <f t="shared" si="2"/>
        <v>3.2473123930719812</v>
      </c>
      <c r="CO96" s="18">
        <f t="shared" si="2"/>
        <v>3.1075377463225631</v>
      </c>
      <c r="CP96" s="18">
        <f t="shared" si="2"/>
        <v>2.936485070291325</v>
      </c>
      <c r="CQ96" s="18">
        <f t="shared" si="2"/>
        <v>3.4660935757907092</v>
      </c>
      <c r="CR96" s="18">
        <f t="shared" si="2"/>
        <v>2.892063138571265</v>
      </c>
      <c r="CS96" s="18">
        <f t="shared" si="2"/>
        <v>3.0426317851455447</v>
      </c>
      <c r="CT96" s="18">
        <f t="shared" si="2"/>
        <v>1.9328526032381004</v>
      </c>
      <c r="CU96" s="18">
        <f t="shared" ref="CU96:DZ96" si="3">CU95/CU98</f>
        <v>3.0264693947732231</v>
      </c>
      <c r="CV96" s="18">
        <f t="shared" si="3"/>
        <v>2.6295202825381558</v>
      </c>
      <c r="CW96" s="18">
        <f t="shared" si="3"/>
        <v>2.6944236425565631</v>
      </c>
      <c r="CX96" s="18">
        <f t="shared" si="3"/>
        <v>3.2970065490920835</v>
      </c>
      <c r="CY96" s="18">
        <f t="shared" si="3"/>
        <v>2.4512224630945476</v>
      </c>
      <c r="CZ96" s="18">
        <f t="shared" si="3"/>
        <v>2.5405914665487406</v>
      </c>
      <c r="DA96" s="18">
        <f t="shared" si="3"/>
        <v>2.3278130445945551</v>
      </c>
      <c r="DB96" s="18">
        <f t="shared" si="3"/>
        <v>2.5623414816082226</v>
      </c>
      <c r="DC96" s="18">
        <f t="shared" si="3"/>
        <v>2.5269089895705035</v>
      </c>
      <c r="DD96" s="18">
        <f t="shared" si="3"/>
        <v>2.2974142611847306</v>
      </c>
      <c r="DE96" s="18">
        <f t="shared" si="3"/>
        <v>3.0283837295586937</v>
      </c>
      <c r="DF96" s="18">
        <f t="shared" si="3"/>
        <v>2.9642114777476554</v>
      </c>
      <c r="DG96" s="18">
        <f t="shared" si="3"/>
        <v>3.9039633731589154</v>
      </c>
      <c r="DH96" s="18">
        <f t="shared" si="3"/>
        <v>4.0514037548484545</v>
      </c>
      <c r="DI96" s="18">
        <f t="shared" si="3"/>
        <v>4.0527164862063199</v>
      </c>
      <c r="DJ96" s="18">
        <f t="shared" si="3"/>
        <v>4.550983085642752</v>
      </c>
      <c r="DK96" s="18">
        <f t="shared" si="3"/>
        <v>4.7086478277595161</v>
      </c>
      <c r="DL96" s="18">
        <f t="shared" si="3"/>
        <v>3.9069758308048441</v>
      </c>
      <c r="DM96" s="18">
        <f t="shared" si="3"/>
        <v>4.1164478169818794</v>
      </c>
      <c r="DN96" s="18">
        <f t="shared" si="3"/>
        <v>4.8450699567939086</v>
      </c>
      <c r="DO96" s="18">
        <f t="shared" si="3"/>
        <v>5.2394855727817022</v>
      </c>
      <c r="DP96" s="18">
        <f t="shared" si="3"/>
        <v>4.7871724850875452</v>
      </c>
      <c r="DQ96" s="18">
        <f t="shared" si="3"/>
        <v>5.2303677623730893</v>
      </c>
      <c r="DR96" s="18">
        <f t="shared" si="3"/>
        <v>4.466599694459874</v>
      </c>
      <c r="DS96" s="18">
        <f t="shared" si="3"/>
        <v>7.1665080434731534</v>
      </c>
      <c r="DT96" s="18">
        <f t="shared" si="3"/>
        <v>6.1745122489829782</v>
      </c>
      <c r="DU96" s="18">
        <f t="shared" si="3"/>
        <v>5.0142837006278862</v>
      </c>
      <c r="DV96" s="18">
        <f t="shared" si="3"/>
        <v>5.4057619242273161</v>
      </c>
      <c r="DW96" s="18">
        <f t="shared" si="3"/>
        <v>4.4119772691598698</v>
      </c>
      <c r="DX96" s="18">
        <f t="shared" si="3"/>
        <v>4.4843946931180581</v>
      </c>
      <c r="DY96" s="18">
        <f t="shared" si="3"/>
        <v>4.6097834105489923</v>
      </c>
      <c r="DZ96" s="18">
        <f t="shared" si="3"/>
        <v>4.2915130633980372</v>
      </c>
      <c r="EA96" s="18">
        <f t="shared" ref="EA96:FF96" si="4">EA95/EA98</f>
        <v>4.6199586113793041</v>
      </c>
      <c r="EB96" s="18">
        <f t="shared" si="4"/>
        <v>4.2577257147589078</v>
      </c>
      <c r="EC96" s="18">
        <f t="shared" si="4"/>
        <v>4.5394462917849792</v>
      </c>
      <c r="ED96" s="18">
        <f t="shared" si="4"/>
        <v>3.7016276431228512</v>
      </c>
      <c r="EE96" s="18">
        <f t="shared" si="4"/>
        <v>5.3472759951662807</v>
      </c>
      <c r="EF96" s="18">
        <f t="shared" si="4"/>
        <v>5.944828523432852</v>
      </c>
      <c r="EG96" s="18">
        <f t="shared" si="4"/>
        <v>4.6549927742381518</v>
      </c>
      <c r="EH96" s="18">
        <f t="shared" si="4"/>
        <v>5.3424082889548039</v>
      </c>
      <c r="EI96" s="18">
        <f t="shared" si="4"/>
        <v>4.8850580047257388</v>
      </c>
      <c r="EJ96" s="18">
        <f t="shared" si="4"/>
        <v>4.8602179151828011</v>
      </c>
      <c r="EK96" s="18">
        <f t="shared" si="4"/>
        <v>4.8475243216079598</v>
      </c>
      <c r="EL96" s="18">
        <f t="shared" si="4"/>
        <v>4.120333952928859</v>
      </c>
      <c r="EM96" s="18">
        <f t="shared" si="4"/>
        <v>4.4718171213796856</v>
      </c>
      <c r="EN96" s="18">
        <f t="shared" si="4"/>
        <v>4.2963115828033906</v>
      </c>
      <c r="EO96" s="18">
        <f t="shared" si="4"/>
        <v>4.1630995983016383</v>
      </c>
      <c r="EP96" s="18">
        <f t="shared" si="4"/>
        <v>3.8513050938668094</v>
      </c>
      <c r="EQ96" s="18">
        <f t="shared" si="4"/>
        <v>5.6697921853888769</v>
      </c>
      <c r="ER96" s="18">
        <f t="shared" si="4"/>
        <v>5.1318478631201403</v>
      </c>
      <c r="ES96" s="18">
        <f t="shared" si="4"/>
        <v>4.219941139394491</v>
      </c>
      <c r="ET96" s="18">
        <f t="shared" si="4"/>
        <v>4.0468542407114843</v>
      </c>
      <c r="EU96" s="18">
        <f t="shared" si="4"/>
        <v>4.1060518524675746</v>
      </c>
      <c r="EV96" s="18">
        <f t="shared" si="4"/>
        <v>4.4354092386515669</v>
      </c>
      <c r="EW96" s="18">
        <f t="shared" si="4"/>
        <v>4.0996025479768381</v>
      </c>
      <c r="EX96" s="18">
        <f t="shared" si="4"/>
        <v>4.2805969804467825</v>
      </c>
      <c r="EY96" s="18">
        <f t="shared" si="4"/>
        <v>4.004292342376786</v>
      </c>
      <c r="EZ96" s="18">
        <f t="shared" si="4"/>
        <v>4.0040482262961756</v>
      </c>
      <c r="FA96" s="18">
        <f t="shared" si="4"/>
        <v>4.4559242633802523</v>
      </c>
      <c r="FB96" s="18">
        <f t="shared" si="4"/>
        <v>4.2967728795998994</v>
      </c>
      <c r="FC96" s="18">
        <f t="shared" si="4"/>
        <v>6.2357412757092847</v>
      </c>
      <c r="FD96" s="18">
        <f t="shared" si="4"/>
        <v>5.8315879781791651</v>
      </c>
      <c r="FE96" s="18">
        <f t="shared" si="4"/>
        <v>4.8715623118777884</v>
      </c>
      <c r="FF96" s="18">
        <f t="shared" si="4"/>
        <v>4.6267102426906792</v>
      </c>
      <c r="FG96" s="18">
        <f t="shared" ref="FG96:GB96" si="5">FG95/FG98</f>
        <v>4.6188690846377716</v>
      </c>
      <c r="FH96" s="18">
        <f t="shared" si="5"/>
        <v>4.9915324914861303</v>
      </c>
      <c r="FI96" s="18">
        <f t="shared" si="5"/>
        <v>4.3129360779927692</v>
      </c>
      <c r="FJ96" s="18">
        <f t="shared" si="5"/>
        <v>4.452812527697275</v>
      </c>
      <c r="FK96" s="18">
        <f t="shared" si="5"/>
        <v>4.4744136251156332</v>
      </c>
      <c r="FL96" s="18">
        <f t="shared" si="5"/>
        <v>4.3282039364764584</v>
      </c>
      <c r="FM96" s="18">
        <f t="shared" si="5"/>
        <v>3.8912482215257245</v>
      </c>
      <c r="FN96" s="18">
        <f t="shared" si="5"/>
        <v>3.4792911698000584</v>
      </c>
      <c r="FO96" s="18">
        <f t="shared" si="5"/>
        <v>4.7314835999495939</v>
      </c>
      <c r="FP96" s="18">
        <f t="shared" si="5"/>
        <v>4.4358716940254244</v>
      </c>
      <c r="FQ96" s="18">
        <f t="shared" si="5"/>
        <v>3.7068253039446839</v>
      </c>
      <c r="FR96" s="18">
        <f t="shared" si="5"/>
        <v>3.7507238787044019</v>
      </c>
      <c r="FS96" s="18">
        <f t="shared" si="5"/>
        <v>3.1274408348448173</v>
      </c>
      <c r="FT96" s="18">
        <f t="shared" si="5"/>
        <v>3.5800453450523766</v>
      </c>
      <c r="FU96" s="18">
        <f t="shared" si="5"/>
        <v>3.1759941372292149</v>
      </c>
      <c r="FV96" s="18">
        <f t="shared" si="5"/>
        <v>3.9673297730466102</v>
      </c>
      <c r="FW96" s="18">
        <f t="shared" si="5"/>
        <v>3.718861684200383</v>
      </c>
      <c r="FX96" s="18">
        <f t="shared" si="5"/>
        <v>3.4027355181133716</v>
      </c>
      <c r="FY96" s="18">
        <f t="shared" si="5"/>
        <v>3.5981461552525467</v>
      </c>
      <c r="FZ96" s="18">
        <f t="shared" si="5"/>
        <v>3.1281151515188736</v>
      </c>
      <c r="GA96" s="18">
        <f t="shared" si="5"/>
        <v>4.8510453823311499</v>
      </c>
      <c r="GB96" s="18">
        <f t="shared" si="5"/>
        <v>4.3233322778836332</v>
      </c>
    </row>
    <row r="97" spans="2:184">
      <c r="B97" s="17" t="s">
        <v>42</v>
      </c>
      <c r="C97" s="17">
        <v>3</v>
      </c>
      <c r="D97" s="17">
        <v>3</v>
      </c>
      <c r="E97" s="17">
        <v>3</v>
      </c>
      <c r="F97" s="17">
        <v>3</v>
      </c>
      <c r="G97" s="17">
        <v>3</v>
      </c>
      <c r="H97" s="17">
        <v>3</v>
      </c>
      <c r="I97" s="17">
        <v>3</v>
      </c>
      <c r="J97" s="17">
        <v>3</v>
      </c>
      <c r="K97" s="17">
        <v>3</v>
      </c>
      <c r="L97" s="17">
        <v>3</v>
      </c>
      <c r="M97" s="17">
        <v>3</v>
      </c>
      <c r="N97" s="17">
        <v>3</v>
      </c>
      <c r="O97" s="17">
        <v>3</v>
      </c>
      <c r="P97" s="17">
        <v>3</v>
      </c>
      <c r="Q97" s="17">
        <v>3</v>
      </c>
      <c r="R97" s="17">
        <v>3</v>
      </c>
      <c r="S97" s="17">
        <v>3</v>
      </c>
      <c r="T97" s="17">
        <v>3</v>
      </c>
      <c r="U97" s="17">
        <v>3</v>
      </c>
      <c r="V97" s="17">
        <v>3</v>
      </c>
      <c r="W97" s="17">
        <v>3</v>
      </c>
      <c r="X97" s="17">
        <v>3</v>
      </c>
      <c r="Y97" s="17">
        <v>3</v>
      </c>
      <c r="Z97" s="17">
        <v>3</v>
      </c>
      <c r="AA97" s="17">
        <v>3</v>
      </c>
      <c r="AB97" s="17">
        <v>3</v>
      </c>
      <c r="AC97" s="17">
        <v>3</v>
      </c>
      <c r="AD97" s="17">
        <v>3</v>
      </c>
      <c r="AE97" s="17">
        <v>3</v>
      </c>
      <c r="AF97" s="17">
        <v>3</v>
      </c>
      <c r="AG97" s="17">
        <v>3</v>
      </c>
      <c r="AH97" s="17">
        <v>3</v>
      </c>
      <c r="AI97" s="17">
        <v>3</v>
      </c>
      <c r="AJ97" s="17">
        <v>3</v>
      </c>
      <c r="AK97" s="17">
        <v>3</v>
      </c>
      <c r="AL97" s="17">
        <v>3</v>
      </c>
      <c r="AM97" s="17">
        <v>3</v>
      </c>
      <c r="AN97" s="17">
        <v>3</v>
      </c>
      <c r="AO97" s="17">
        <v>3</v>
      </c>
      <c r="AP97" s="17">
        <v>3</v>
      </c>
      <c r="AQ97" s="17">
        <v>3</v>
      </c>
      <c r="AR97" s="17">
        <v>3</v>
      </c>
      <c r="AS97" s="17">
        <v>3</v>
      </c>
      <c r="AT97" s="17">
        <v>3</v>
      </c>
      <c r="AU97" s="17">
        <v>3</v>
      </c>
      <c r="AV97" s="17">
        <v>3</v>
      </c>
      <c r="AW97" s="17">
        <v>3</v>
      </c>
      <c r="AX97" s="17">
        <v>3</v>
      </c>
      <c r="AY97" s="17">
        <v>3</v>
      </c>
      <c r="AZ97" s="17">
        <v>3</v>
      </c>
      <c r="BA97" s="17">
        <v>3</v>
      </c>
      <c r="BB97" s="17">
        <v>3</v>
      </c>
      <c r="BC97" s="17">
        <v>3</v>
      </c>
      <c r="BD97" s="17">
        <v>3</v>
      </c>
      <c r="BE97" s="17">
        <v>3</v>
      </c>
      <c r="BF97" s="17">
        <v>3</v>
      </c>
      <c r="BG97" s="17">
        <v>3</v>
      </c>
      <c r="BH97" s="17">
        <v>3</v>
      </c>
      <c r="BI97" s="17">
        <v>3</v>
      </c>
      <c r="BJ97" s="17">
        <v>3</v>
      </c>
      <c r="BK97" s="17">
        <v>3</v>
      </c>
      <c r="BL97" s="17">
        <v>3</v>
      </c>
      <c r="BM97" s="17">
        <v>3</v>
      </c>
      <c r="BN97" s="17">
        <v>3</v>
      </c>
      <c r="BO97" s="17">
        <v>3</v>
      </c>
      <c r="BP97" s="17">
        <v>3</v>
      </c>
      <c r="BQ97" s="17">
        <v>3</v>
      </c>
      <c r="BR97" s="17">
        <v>3</v>
      </c>
      <c r="BS97" s="17">
        <v>3</v>
      </c>
      <c r="BT97" s="17">
        <v>3</v>
      </c>
      <c r="BU97" s="17">
        <v>3</v>
      </c>
      <c r="BV97" s="17">
        <v>3</v>
      </c>
      <c r="BW97" s="17">
        <v>3</v>
      </c>
      <c r="BX97" s="17">
        <v>3</v>
      </c>
      <c r="BY97" s="17">
        <v>3</v>
      </c>
      <c r="BZ97" s="17">
        <v>3</v>
      </c>
      <c r="CA97" s="17">
        <v>3</v>
      </c>
      <c r="CB97" s="17">
        <v>3</v>
      </c>
      <c r="CC97" s="17">
        <v>3</v>
      </c>
      <c r="CD97" s="17">
        <v>3</v>
      </c>
      <c r="CE97" s="17">
        <v>3</v>
      </c>
      <c r="CF97" s="17">
        <v>3</v>
      </c>
      <c r="CG97" s="17">
        <v>3</v>
      </c>
      <c r="CH97" s="17">
        <v>3</v>
      </c>
      <c r="CI97" s="17">
        <v>3</v>
      </c>
      <c r="CJ97" s="17">
        <v>3</v>
      </c>
      <c r="CK97" s="17">
        <v>3</v>
      </c>
      <c r="CL97" s="17">
        <v>3</v>
      </c>
      <c r="CM97" s="17">
        <v>3</v>
      </c>
      <c r="CN97" s="17">
        <v>3</v>
      </c>
      <c r="CO97" s="17">
        <v>3</v>
      </c>
      <c r="CP97" s="17">
        <v>3</v>
      </c>
      <c r="CQ97" s="17">
        <v>3</v>
      </c>
      <c r="CR97" s="17">
        <v>3</v>
      </c>
      <c r="CS97" s="17">
        <v>3</v>
      </c>
      <c r="CT97" s="17">
        <v>3</v>
      </c>
      <c r="CU97" s="17">
        <v>3</v>
      </c>
      <c r="CV97" s="17">
        <v>3</v>
      </c>
      <c r="CW97" s="17">
        <v>3</v>
      </c>
      <c r="CX97" s="17">
        <v>3</v>
      </c>
      <c r="CY97" s="17">
        <v>3</v>
      </c>
      <c r="CZ97" s="17">
        <v>3</v>
      </c>
      <c r="DA97" s="17">
        <v>3</v>
      </c>
      <c r="DB97" s="17">
        <v>3</v>
      </c>
      <c r="DC97" s="17">
        <v>3</v>
      </c>
      <c r="DD97" s="17">
        <v>3</v>
      </c>
      <c r="DE97" s="17">
        <v>3</v>
      </c>
      <c r="DF97" s="17">
        <v>3</v>
      </c>
      <c r="DG97" s="17">
        <v>3</v>
      </c>
      <c r="DH97" s="17">
        <v>3</v>
      </c>
      <c r="DI97" s="17">
        <v>3</v>
      </c>
      <c r="DJ97" s="17">
        <v>3</v>
      </c>
      <c r="DK97" s="17">
        <v>3</v>
      </c>
      <c r="DL97" s="17">
        <v>3</v>
      </c>
      <c r="DM97" s="17">
        <v>3</v>
      </c>
      <c r="DN97" s="17">
        <v>3</v>
      </c>
      <c r="DO97" s="17">
        <v>3</v>
      </c>
      <c r="DP97" s="17">
        <v>3</v>
      </c>
      <c r="DQ97" s="17">
        <v>3</v>
      </c>
      <c r="DR97" s="17">
        <v>3</v>
      </c>
      <c r="DS97" s="17">
        <v>3</v>
      </c>
      <c r="DT97" s="17">
        <v>3</v>
      </c>
      <c r="DU97" s="17">
        <v>3</v>
      </c>
      <c r="DV97" s="17">
        <v>3</v>
      </c>
      <c r="DW97" s="17">
        <v>3</v>
      </c>
      <c r="DX97" s="17">
        <v>3</v>
      </c>
      <c r="DY97" s="17">
        <v>3</v>
      </c>
      <c r="DZ97" s="17">
        <v>3</v>
      </c>
      <c r="EA97" s="17">
        <v>3</v>
      </c>
      <c r="EB97" s="17">
        <v>3</v>
      </c>
      <c r="EC97" s="17">
        <v>3</v>
      </c>
      <c r="ED97" s="17">
        <v>3</v>
      </c>
      <c r="EE97" s="17">
        <v>3</v>
      </c>
      <c r="EF97" s="17">
        <v>3</v>
      </c>
      <c r="EG97" s="17">
        <v>3</v>
      </c>
      <c r="EH97" s="17">
        <v>3</v>
      </c>
      <c r="EI97" s="17">
        <v>3</v>
      </c>
      <c r="EJ97" s="17">
        <v>3</v>
      </c>
      <c r="EK97" s="17">
        <v>3</v>
      </c>
      <c r="EL97" s="17">
        <v>3</v>
      </c>
      <c r="EM97" s="17">
        <v>3</v>
      </c>
      <c r="EN97" s="17">
        <v>3</v>
      </c>
      <c r="EO97" s="17">
        <v>3</v>
      </c>
      <c r="EP97" s="17">
        <v>3</v>
      </c>
      <c r="EQ97" s="17">
        <v>3</v>
      </c>
      <c r="ER97" s="17">
        <v>3</v>
      </c>
      <c r="ES97" s="17">
        <v>3</v>
      </c>
      <c r="ET97" s="17">
        <v>3</v>
      </c>
      <c r="EU97" s="17">
        <v>3</v>
      </c>
      <c r="EV97" s="17">
        <v>3</v>
      </c>
      <c r="EW97" s="17">
        <v>3</v>
      </c>
      <c r="EX97" s="17">
        <v>3</v>
      </c>
      <c r="EY97" s="17">
        <v>3</v>
      </c>
      <c r="EZ97" s="17">
        <v>3</v>
      </c>
      <c r="FA97" s="17">
        <v>3</v>
      </c>
      <c r="FB97" s="17">
        <v>3</v>
      </c>
      <c r="FC97" s="17">
        <v>3</v>
      </c>
      <c r="FD97" s="17">
        <v>3</v>
      </c>
      <c r="FE97" s="17">
        <v>3</v>
      </c>
      <c r="FF97" s="17">
        <v>3</v>
      </c>
      <c r="FG97" s="17">
        <v>3</v>
      </c>
      <c r="FH97" s="17">
        <v>3</v>
      </c>
      <c r="FI97" s="17">
        <v>3</v>
      </c>
      <c r="FJ97" s="17">
        <v>3</v>
      </c>
      <c r="FK97" s="17">
        <v>3</v>
      </c>
      <c r="FL97" s="17">
        <v>3</v>
      </c>
      <c r="FM97" s="17">
        <v>3</v>
      </c>
      <c r="FN97" s="17">
        <v>3</v>
      </c>
      <c r="FO97" s="17">
        <v>3</v>
      </c>
      <c r="FP97" s="17">
        <v>3</v>
      </c>
      <c r="FQ97" s="17">
        <v>3</v>
      </c>
      <c r="FR97" s="17">
        <v>3</v>
      </c>
      <c r="FS97" s="17">
        <v>3</v>
      </c>
      <c r="FT97" s="17">
        <v>3</v>
      </c>
      <c r="FU97" s="17">
        <v>3</v>
      </c>
      <c r="FV97" s="17">
        <v>3</v>
      </c>
      <c r="FW97" s="17">
        <v>3</v>
      </c>
      <c r="FX97" s="17">
        <v>3</v>
      </c>
      <c r="FY97" s="17">
        <v>3</v>
      </c>
      <c r="FZ97" s="17">
        <v>3</v>
      </c>
      <c r="GA97" s="17">
        <v>3</v>
      </c>
      <c r="GB97" s="17">
        <v>3</v>
      </c>
    </row>
    <row r="98" spans="2:184">
      <c r="B98" s="17" t="s">
        <v>88</v>
      </c>
      <c r="C98" s="53">
        <v>49817.106749999977</v>
      </c>
      <c r="D98" s="53">
        <v>51840.878260000005</v>
      </c>
      <c r="E98" s="53">
        <v>56374.221889999986</v>
      </c>
      <c r="F98" s="53">
        <v>52014.148650000025</v>
      </c>
      <c r="G98" s="53">
        <v>45551.301495478598</v>
      </c>
      <c r="H98" s="53">
        <v>64049.194979999971</v>
      </c>
      <c r="I98" s="53">
        <v>55381.086456542267</v>
      </c>
      <c r="J98" s="53">
        <v>75993.784519999987</v>
      </c>
      <c r="K98" s="53">
        <v>52956.337990000015</v>
      </c>
      <c r="L98" s="53">
        <v>73540.504459999996</v>
      </c>
      <c r="M98" s="53">
        <v>63964.657789999954</v>
      </c>
      <c r="N98" s="53">
        <v>68025.903076060626</v>
      </c>
      <c r="O98" s="53">
        <v>58076.856400000004</v>
      </c>
      <c r="P98" s="53">
        <v>59046.934790000028</v>
      </c>
      <c r="Q98" s="53">
        <v>60326.228060000038</v>
      </c>
      <c r="R98" s="53">
        <v>67425.983831699952</v>
      </c>
      <c r="S98" s="53">
        <v>61706.013240000022</v>
      </c>
      <c r="T98" s="53">
        <v>76912.422359999997</v>
      </c>
      <c r="U98" s="53">
        <v>57736.193650000008</v>
      </c>
      <c r="V98" s="53">
        <v>81031.331290000016</v>
      </c>
      <c r="W98" s="53">
        <v>59699.827729999997</v>
      </c>
      <c r="X98" s="53">
        <v>58232.927229999979</v>
      </c>
      <c r="Y98" s="53">
        <v>51619.807099999991</v>
      </c>
      <c r="Z98" s="53">
        <v>60196.385930000019</v>
      </c>
      <c r="AA98" s="53">
        <v>59263.521019999986</v>
      </c>
      <c r="AB98" s="53">
        <v>60769.648949999966</v>
      </c>
      <c r="AC98" s="53">
        <v>64014.55705000001</v>
      </c>
      <c r="AD98" s="53">
        <v>73666.920519999985</v>
      </c>
      <c r="AE98" s="53">
        <v>61445.084129999988</v>
      </c>
      <c r="AF98" s="53">
        <v>68542.720389999988</v>
      </c>
      <c r="AG98" s="53">
        <v>63507.761680000011</v>
      </c>
      <c r="AH98" s="53">
        <v>62037.98535000001</v>
      </c>
      <c r="AI98" s="53">
        <v>66401.266489999995</v>
      </c>
      <c r="AJ98" s="53">
        <v>74912.566180000038</v>
      </c>
      <c r="AK98" s="53">
        <v>59940.89516</v>
      </c>
      <c r="AL98" s="53">
        <v>80188.676490000013</v>
      </c>
      <c r="AM98" s="53">
        <v>72401.098160000009</v>
      </c>
      <c r="AN98" s="53">
        <v>61987.08934000002</v>
      </c>
      <c r="AO98" s="53">
        <v>94186.753920000032</v>
      </c>
      <c r="AP98" s="53">
        <v>85232.61960999998</v>
      </c>
      <c r="AQ98" s="53">
        <v>82128.241300000067</v>
      </c>
      <c r="AR98" s="53">
        <v>91867.871920000005</v>
      </c>
      <c r="AS98" s="53">
        <v>110297.77260999996</v>
      </c>
      <c r="AT98" s="53">
        <v>94827.555980000005</v>
      </c>
      <c r="AU98" s="53">
        <v>115071.82160000007</v>
      </c>
      <c r="AV98" s="53">
        <v>104834.68338000003</v>
      </c>
      <c r="AW98" s="53">
        <v>101426.4022099999</v>
      </c>
      <c r="AX98" s="53">
        <v>124777.24932000013</v>
      </c>
      <c r="AY98" s="53">
        <v>90172.300739999948</v>
      </c>
      <c r="AZ98" s="53">
        <v>110292.92980999999</v>
      </c>
      <c r="BA98" s="53">
        <v>127920.66369000002</v>
      </c>
      <c r="BB98" s="53">
        <v>150078.12038798502</v>
      </c>
      <c r="BC98" s="53">
        <v>131396.41418999998</v>
      </c>
      <c r="BD98" s="53">
        <v>157306.13085999995</v>
      </c>
      <c r="BE98" s="53">
        <v>143108.47651000004</v>
      </c>
      <c r="BF98" s="53">
        <v>181979.3224399999</v>
      </c>
      <c r="BG98" s="53">
        <v>162696.00574000002</v>
      </c>
      <c r="BH98" s="53">
        <v>181546.32822999996</v>
      </c>
      <c r="BI98" s="53">
        <v>184764.22613999998</v>
      </c>
      <c r="BJ98" s="53">
        <v>223082.01069000008</v>
      </c>
      <c r="BK98" s="53">
        <v>132828.77972000011</v>
      </c>
      <c r="BL98" s="53">
        <v>139370.59914999999</v>
      </c>
      <c r="BM98" s="53">
        <v>181483.41109999988</v>
      </c>
      <c r="BN98" s="53">
        <v>176781.58482000002</v>
      </c>
      <c r="BO98" s="53">
        <v>175254.12796321194</v>
      </c>
      <c r="BP98" s="53">
        <v>174885.690004117</v>
      </c>
      <c r="BQ98" s="53">
        <v>231116.32554007837</v>
      </c>
      <c r="BR98" s="53">
        <v>223586.06405715225</v>
      </c>
      <c r="BS98" s="53">
        <v>232598.06171958277</v>
      </c>
      <c r="BT98" s="53">
        <v>243875.60020984316</v>
      </c>
      <c r="BU98" s="53">
        <v>302744.71145687008</v>
      </c>
      <c r="BV98" s="53">
        <v>273023.39016539458</v>
      </c>
      <c r="BW98" s="53">
        <v>190830.76626726115</v>
      </c>
      <c r="BX98" s="53">
        <v>223705.95351475733</v>
      </c>
      <c r="BY98" s="53">
        <v>267199.67784231197</v>
      </c>
      <c r="BZ98" s="53">
        <v>285173.63649801252</v>
      </c>
      <c r="CA98" s="53">
        <v>294324.49843488139</v>
      </c>
      <c r="CB98" s="53">
        <v>306342.43461272767</v>
      </c>
      <c r="CC98" s="53">
        <v>309216.39558166504</v>
      </c>
      <c r="CD98" s="53">
        <v>363444.6899574605</v>
      </c>
      <c r="CE98" s="53">
        <v>350176.6673082739</v>
      </c>
      <c r="CF98" s="53">
        <v>341398.10012223176</v>
      </c>
      <c r="CG98" s="53">
        <v>333288.9310474759</v>
      </c>
      <c r="CH98" s="53">
        <v>409730.69426217687</v>
      </c>
      <c r="CI98" s="53">
        <v>328137.42787483963</v>
      </c>
      <c r="CJ98" s="53">
        <v>334459.90241555212</v>
      </c>
      <c r="CK98" s="53">
        <v>381545.7266683568</v>
      </c>
      <c r="CL98" s="53">
        <v>364407.82986374828</v>
      </c>
      <c r="CM98" s="53">
        <v>438345.42482705042</v>
      </c>
      <c r="CN98" s="53">
        <v>375919.9421164731</v>
      </c>
      <c r="CO98" s="53">
        <v>429942.48441409756</v>
      </c>
      <c r="CP98" s="53">
        <v>463469.13582091784</v>
      </c>
      <c r="CQ98" s="53">
        <v>424050.76913765323</v>
      </c>
      <c r="CR98" s="53">
        <v>522267.67202970269</v>
      </c>
      <c r="CS98" s="53">
        <v>445390.92596015206</v>
      </c>
      <c r="CT98" s="53">
        <v>704213.00518761505</v>
      </c>
      <c r="CU98" s="53">
        <v>402575.02504668088</v>
      </c>
      <c r="CV98" s="53">
        <v>473805.36510805512</v>
      </c>
      <c r="CW98" s="53">
        <v>527726.95702043758</v>
      </c>
      <c r="CX98" s="53">
        <v>579390.37020608294</v>
      </c>
      <c r="CY98" s="53">
        <v>610953.40805599536</v>
      </c>
      <c r="CZ98" s="53">
        <v>600700.53126191546</v>
      </c>
      <c r="DA98" s="53">
        <v>629238.43111558864</v>
      </c>
      <c r="DB98" s="53">
        <v>438214.75099964434</v>
      </c>
      <c r="DC98" s="53">
        <v>543482.23797264893</v>
      </c>
      <c r="DD98" s="53">
        <v>553710.32651718787</v>
      </c>
      <c r="DE98" s="53">
        <v>442400.17206224607</v>
      </c>
      <c r="DF98" s="53">
        <v>499342.76764375664</v>
      </c>
      <c r="DG98" s="54">
        <v>342172.89106176893</v>
      </c>
      <c r="DH98" s="54">
        <v>313305.19970233063</v>
      </c>
      <c r="DI98" s="54">
        <v>368421.54222019482</v>
      </c>
      <c r="DJ98" s="54">
        <v>324331.61976145383</v>
      </c>
      <c r="DK98" s="54">
        <v>325013.79627178004</v>
      </c>
      <c r="DL98" s="54">
        <v>388587.94328075222</v>
      </c>
      <c r="DM98" s="54">
        <v>396599.10628700763</v>
      </c>
      <c r="DN98" s="54">
        <v>369105.38976361987</v>
      </c>
      <c r="DO98" s="54">
        <v>383616.9718362487</v>
      </c>
      <c r="DP98" s="54">
        <v>424156.14339159155</v>
      </c>
      <c r="DQ98" s="54">
        <v>392445.7497246479</v>
      </c>
      <c r="DR98" s="54">
        <v>472487.7139613934</v>
      </c>
      <c r="DS98" s="54">
        <v>293895.43250729062</v>
      </c>
      <c r="DT98" s="54">
        <v>331405.7860438989</v>
      </c>
      <c r="DU98" s="54">
        <v>438593.88000550237</v>
      </c>
      <c r="DV98" s="54">
        <v>391466.3770313721</v>
      </c>
      <c r="DW98" s="54">
        <v>443586.20658151188</v>
      </c>
      <c r="DX98" s="54">
        <v>415754.85601727606</v>
      </c>
      <c r="DY98" s="54">
        <v>422418.38979926164</v>
      </c>
      <c r="DZ98" s="54">
        <v>454069.85973939759</v>
      </c>
      <c r="EA98" s="54">
        <v>456766.10837299674</v>
      </c>
      <c r="EB98" s="54">
        <v>503426.60718137439</v>
      </c>
      <c r="EC98" s="54">
        <v>494134.73276617704</v>
      </c>
      <c r="ED98" s="54">
        <v>611604.19718211377</v>
      </c>
      <c r="EE98" s="54">
        <v>451309.45845538058</v>
      </c>
      <c r="EF98" s="54">
        <v>423793.52480216749</v>
      </c>
      <c r="EG98" s="54">
        <v>583825.02221740165</v>
      </c>
      <c r="EH98" s="54">
        <v>531280.08607950411</v>
      </c>
      <c r="EI98" s="54">
        <v>561216.82531048846</v>
      </c>
      <c r="EJ98" s="54">
        <v>567722.23815722531</v>
      </c>
      <c r="EK98" s="54">
        <v>573950.28002620162</v>
      </c>
      <c r="EL98" s="54">
        <v>682821.52633237618</v>
      </c>
      <c r="EM98" s="54">
        <v>616128.00632438716</v>
      </c>
      <c r="EN98" s="54">
        <v>666126.6817011477</v>
      </c>
      <c r="EO98" s="54">
        <v>667818.75237083633</v>
      </c>
      <c r="EP98" s="54">
        <v>731767.33583604894</v>
      </c>
      <c r="EQ98" s="54">
        <v>500828.7597026297</v>
      </c>
      <c r="ER98" s="54">
        <v>556671.00227069086</v>
      </c>
      <c r="ES98" s="54">
        <v>667474.90914168628</v>
      </c>
      <c r="ET98" s="54">
        <v>691514.76403954509</v>
      </c>
      <c r="EU98" s="54">
        <v>680309.85823645862</v>
      </c>
      <c r="EV98" s="54">
        <v>626996.27454231388</v>
      </c>
      <c r="EW98" s="54">
        <v>684801.45542480552</v>
      </c>
      <c r="EX98" s="54">
        <v>687696.01827457524</v>
      </c>
      <c r="EY98" s="54">
        <v>727883.62285630708</v>
      </c>
      <c r="EZ98" s="54">
        <v>711612.98883572791</v>
      </c>
      <c r="FA98" s="54">
        <v>637683.99899258581</v>
      </c>
      <c r="FB98" s="54">
        <v>668635.29624609835</v>
      </c>
      <c r="FC98" s="54">
        <v>468414.79679309786</v>
      </c>
      <c r="FD98" s="54">
        <v>507608.67519561498</v>
      </c>
      <c r="FE98" s="54">
        <v>603765.52442373498</v>
      </c>
      <c r="FF98" s="54">
        <v>641414.75817201158</v>
      </c>
      <c r="FG98" s="54">
        <v>657831.89949498104</v>
      </c>
      <c r="FH98" s="54">
        <v>597350.9292124724</v>
      </c>
      <c r="FI98" s="54">
        <v>706929.15856951312</v>
      </c>
      <c r="FJ98" s="54">
        <v>695039.45694365108</v>
      </c>
      <c r="FK98" s="54">
        <v>687132.36211189057</v>
      </c>
      <c r="FL98" s="54">
        <v>718555.00371806661</v>
      </c>
      <c r="FM98" s="54">
        <v>778866.424735268</v>
      </c>
      <c r="FN98" s="54">
        <v>811493.54061491357</v>
      </c>
      <c r="FO98" s="54">
        <v>542427.28588066704</v>
      </c>
      <c r="FP98" s="54">
        <v>591950.37150928902</v>
      </c>
      <c r="FQ98" s="54">
        <v>701034.2478837854</v>
      </c>
      <c r="FR98" s="54">
        <v>682942.9989650629</v>
      </c>
      <c r="FS98" s="54">
        <v>814368.23373558116</v>
      </c>
      <c r="FT98" s="54">
        <v>697796.03727726312</v>
      </c>
      <c r="FU98" s="54">
        <v>787009.0754638064</v>
      </c>
      <c r="FV98" s="54">
        <v>682549.858224125</v>
      </c>
      <c r="FW98" s="54">
        <v>726340.96300734289</v>
      </c>
      <c r="FX98" s="54">
        <v>782290.90931648598</v>
      </c>
      <c r="FY98" s="54">
        <v>724680.11423952284</v>
      </c>
      <c r="FZ98" s="54">
        <v>862879.85897404025</v>
      </c>
      <c r="GA98" s="54">
        <v>538050.72172130132</v>
      </c>
      <c r="GB98" s="54">
        <v>571187.87841307255</v>
      </c>
    </row>
    <row r="99" spans="2:184"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  <c r="AM99" s="14"/>
      <c r="AN99" s="14"/>
      <c r="AO99" s="14"/>
      <c r="AP99" s="14"/>
      <c r="AQ99" s="14"/>
      <c r="AR99" s="14"/>
      <c r="AS99" s="14"/>
      <c r="AT99" s="14"/>
      <c r="AU99" s="14"/>
      <c r="AV99" s="14"/>
      <c r="AW99" s="14"/>
      <c r="AX99" s="14"/>
      <c r="AY99" s="14"/>
      <c r="AZ99" s="14"/>
      <c r="BA99" s="14"/>
      <c r="BB99" s="14"/>
      <c r="BC99" s="14"/>
      <c r="BD99" s="14"/>
      <c r="BE99" s="14"/>
      <c r="BF99" s="14"/>
      <c r="BG99" s="14"/>
      <c r="BH99" s="14"/>
      <c r="BI99" s="14"/>
      <c r="BJ99" s="14"/>
      <c r="BK99" s="14"/>
      <c r="BL99" s="14"/>
      <c r="BM99" s="14"/>
      <c r="BN99" s="14"/>
      <c r="BO99" s="14"/>
      <c r="BP99" s="14"/>
      <c r="BQ99" s="14"/>
      <c r="BR99" s="14"/>
      <c r="BS99" s="14"/>
      <c r="BT99" s="14"/>
      <c r="BU99" s="14"/>
      <c r="BV99" s="14"/>
      <c r="BW99" s="14"/>
      <c r="BX99" s="14"/>
      <c r="BY99" s="14"/>
      <c r="BZ99" s="14"/>
      <c r="CA99" s="14"/>
      <c r="CB99" s="14"/>
      <c r="CC99" s="14"/>
      <c r="CD99" s="14"/>
      <c r="CE99" s="14"/>
      <c r="CF99" s="14"/>
      <c r="CG99" s="14"/>
      <c r="CH99" s="14"/>
      <c r="CI99" s="14"/>
      <c r="CJ99" s="14"/>
      <c r="CK99" s="14"/>
      <c r="CL99" s="14"/>
      <c r="CM99" s="14"/>
      <c r="CN99" s="14"/>
      <c r="CO99" s="14"/>
      <c r="CP99" s="14"/>
      <c r="CQ99" s="14"/>
      <c r="CR99" s="14"/>
      <c r="CS99" s="14"/>
      <c r="CT99" s="14"/>
      <c r="CU99" s="14"/>
      <c r="CV99" s="14"/>
      <c r="CW99" s="14"/>
      <c r="CX99" s="14"/>
      <c r="CY99" s="14"/>
      <c r="CZ99" s="14"/>
      <c r="DA99" s="14"/>
      <c r="DB99" s="14"/>
      <c r="DC99" s="14"/>
      <c r="DD99" s="14"/>
      <c r="DE99" s="14"/>
      <c r="DF99" s="14"/>
      <c r="DG99" s="15"/>
      <c r="DH99" s="15"/>
      <c r="DI99" s="15"/>
      <c r="DJ99" s="15"/>
      <c r="DK99" s="15"/>
      <c r="DL99" s="15"/>
      <c r="DM99" s="15"/>
      <c r="DN99" s="15"/>
      <c r="DO99" s="15"/>
      <c r="DP99" s="15"/>
      <c r="DQ99" s="15"/>
      <c r="DR99" s="15"/>
      <c r="DS99" s="15"/>
      <c r="DT99" s="15"/>
      <c r="DU99" s="15"/>
      <c r="DV99" s="15"/>
      <c r="DW99" s="15"/>
      <c r="DX99" s="15"/>
      <c r="DY99" s="15"/>
      <c r="DZ99" s="15"/>
      <c r="EA99" s="15"/>
      <c r="EB99" s="15"/>
      <c r="EC99" s="15"/>
      <c r="ED99" s="15"/>
      <c r="EE99" s="15"/>
      <c r="EF99" s="15"/>
      <c r="EG99" s="15"/>
      <c r="EH99" s="15"/>
      <c r="EI99" s="15"/>
      <c r="EJ99" s="15"/>
      <c r="EK99" s="15"/>
      <c r="EL99" s="15"/>
      <c r="EM99" s="15"/>
      <c r="EN99" s="15"/>
      <c r="EO99" s="15"/>
      <c r="EP99" s="15"/>
      <c r="EQ99" s="15"/>
      <c r="ER99" s="15"/>
      <c r="ES99" s="15"/>
      <c r="ET99" s="15"/>
      <c r="EU99" s="15"/>
      <c r="EV99" s="15"/>
      <c r="EW99" s="15"/>
      <c r="EX99" s="15"/>
      <c r="EY99" s="15"/>
      <c r="EZ99" s="15"/>
      <c r="FA99" s="15"/>
      <c r="FB99" s="15"/>
      <c r="FC99" s="15"/>
      <c r="FD99" s="15"/>
      <c r="FE99" s="15"/>
      <c r="FF99" s="15"/>
      <c r="FG99" s="15"/>
      <c r="FH99" s="15"/>
      <c r="FI99" s="15"/>
      <c r="FJ99" s="15"/>
      <c r="FK99" s="15"/>
      <c r="FL99" s="15"/>
      <c r="FM99" s="15"/>
      <c r="FN99" s="15"/>
      <c r="FO99" s="15"/>
      <c r="FP99" s="15"/>
    </row>
    <row r="100" spans="2:184"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  <c r="AM100" s="14"/>
      <c r="AN100" s="14"/>
      <c r="AO100" s="14"/>
      <c r="AP100" s="14"/>
      <c r="AQ100" s="14"/>
      <c r="AR100" s="14"/>
      <c r="AS100" s="14"/>
      <c r="AT100" s="14"/>
      <c r="AU100" s="14"/>
      <c r="AV100" s="14"/>
      <c r="AW100" s="14"/>
      <c r="AX100" s="14"/>
      <c r="AY100" s="14"/>
      <c r="AZ100" s="14"/>
      <c r="BA100" s="14"/>
      <c r="BB100" s="14"/>
      <c r="BC100" s="14"/>
      <c r="BD100" s="14"/>
      <c r="BE100" s="14"/>
      <c r="BF100" s="14"/>
      <c r="BG100" s="14"/>
      <c r="BH100" s="14"/>
      <c r="BI100" s="14"/>
      <c r="BJ100" s="14"/>
      <c r="BK100" s="14"/>
      <c r="BL100" s="14"/>
      <c r="BM100" s="14"/>
      <c r="BN100" s="14"/>
      <c r="BO100" s="14"/>
      <c r="BP100" s="14"/>
      <c r="BQ100" s="14"/>
      <c r="BR100" s="14"/>
      <c r="BS100" s="14"/>
      <c r="BT100" s="14"/>
      <c r="BU100" s="14"/>
      <c r="BV100" s="14"/>
      <c r="BW100" s="14"/>
      <c r="BX100" s="14"/>
      <c r="BY100" s="14"/>
      <c r="BZ100" s="14"/>
      <c r="CA100" s="14"/>
      <c r="CB100" s="14"/>
      <c r="CC100" s="14"/>
      <c r="CD100" s="14"/>
      <c r="CE100" s="14"/>
      <c r="CF100" s="14"/>
      <c r="CG100" s="14"/>
      <c r="CH100" s="14"/>
      <c r="CI100" s="14"/>
      <c r="CJ100" s="14"/>
      <c r="CK100" s="14"/>
      <c r="CL100" s="14"/>
      <c r="CM100" s="14"/>
      <c r="CN100" s="14"/>
      <c r="CO100" s="14"/>
      <c r="CP100" s="14"/>
      <c r="CQ100" s="14"/>
      <c r="CR100" s="14"/>
      <c r="CS100" s="14"/>
      <c r="CT100" s="14"/>
      <c r="CU100" s="14"/>
      <c r="CV100" s="14"/>
      <c r="CW100" s="14"/>
      <c r="CX100" s="14"/>
      <c r="CY100" s="14"/>
      <c r="CZ100" s="14"/>
      <c r="DA100" s="14"/>
      <c r="DB100" s="14"/>
      <c r="DC100" s="14"/>
      <c r="DD100" s="14"/>
      <c r="DE100" s="14"/>
      <c r="DF100" s="14"/>
      <c r="DG100" s="15"/>
      <c r="DH100" s="15"/>
      <c r="DI100" s="15"/>
      <c r="DJ100" s="15"/>
      <c r="DK100" s="15"/>
      <c r="DL100" s="15"/>
      <c r="DM100" s="15"/>
      <c r="DN100" s="15"/>
      <c r="DO100" s="15"/>
      <c r="DP100" s="15"/>
      <c r="DQ100" s="15"/>
      <c r="DR100" s="15"/>
      <c r="DS100" s="15"/>
      <c r="DT100" s="15"/>
      <c r="DU100" s="15"/>
      <c r="DV100" s="15"/>
      <c r="DW100" s="15"/>
      <c r="DX100" s="15"/>
      <c r="DY100" s="15"/>
      <c r="DZ100" s="15"/>
      <c r="EA100" s="15"/>
      <c r="EB100" s="15"/>
      <c r="EC100" s="15"/>
      <c r="ED100" s="15"/>
      <c r="EE100" s="15"/>
      <c r="EF100" s="15"/>
      <c r="EG100" s="15"/>
      <c r="EH100" s="15"/>
      <c r="EI100" s="15"/>
      <c r="EJ100" s="15"/>
      <c r="EK100" s="15"/>
      <c r="EL100" s="15"/>
      <c r="EM100" s="15"/>
      <c r="EN100" s="15"/>
      <c r="EO100" s="15"/>
      <c r="EP100" s="15"/>
      <c r="EQ100" s="15"/>
      <c r="ER100" s="15"/>
      <c r="ES100" s="15"/>
      <c r="ET100" s="15"/>
      <c r="EU100" s="15"/>
      <c r="EV100" s="15"/>
      <c r="EW100" s="15"/>
      <c r="EX100" s="15"/>
      <c r="EY100" s="15"/>
      <c r="EZ100" s="15"/>
      <c r="FA100" s="15"/>
      <c r="FB100" s="15"/>
      <c r="FC100" s="15"/>
      <c r="FD100" s="15"/>
      <c r="FE100" s="15"/>
      <c r="FF100" s="15"/>
      <c r="FG100" s="15"/>
      <c r="FH100" s="15"/>
      <c r="FI100" s="15"/>
      <c r="FJ100" s="15"/>
      <c r="FK100" s="15"/>
      <c r="FL100" s="15"/>
      <c r="FM100" s="15"/>
      <c r="FN100" s="15"/>
      <c r="FO100" s="15"/>
      <c r="FP100" s="15"/>
    </row>
    <row r="101" spans="2:184"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  <c r="AM101" s="14"/>
      <c r="AN101" s="14"/>
      <c r="AO101" s="14"/>
      <c r="AP101" s="14"/>
      <c r="AQ101" s="14"/>
      <c r="AR101" s="14"/>
      <c r="AS101" s="14"/>
      <c r="AT101" s="14"/>
      <c r="AU101" s="14"/>
      <c r="AV101" s="14"/>
      <c r="AW101" s="14"/>
      <c r="AX101" s="14"/>
      <c r="AY101" s="14"/>
      <c r="AZ101" s="14"/>
      <c r="BA101" s="14"/>
      <c r="BB101" s="14"/>
      <c r="BC101" s="14"/>
      <c r="BD101" s="14"/>
      <c r="BE101" s="14"/>
      <c r="BF101" s="14"/>
      <c r="BG101" s="14"/>
      <c r="BH101" s="14"/>
      <c r="BI101" s="14"/>
      <c r="BJ101" s="14"/>
      <c r="BK101" s="14"/>
      <c r="BL101" s="14"/>
      <c r="BM101" s="14"/>
      <c r="BN101" s="14"/>
      <c r="BO101" s="14"/>
      <c r="BP101" s="14"/>
      <c r="BQ101" s="14"/>
      <c r="BR101" s="14"/>
      <c r="BS101" s="14"/>
      <c r="BT101" s="14"/>
      <c r="BU101" s="14"/>
      <c r="BV101" s="14"/>
      <c r="BW101" s="14"/>
      <c r="BX101" s="14"/>
      <c r="BY101" s="14"/>
      <c r="BZ101" s="14"/>
      <c r="CA101" s="14"/>
      <c r="CB101" s="14"/>
      <c r="CC101" s="14"/>
      <c r="CD101" s="14"/>
      <c r="CE101" s="14"/>
      <c r="CF101" s="14"/>
      <c r="CG101" s="14"/>
      <c r="CH101" s="14"/>
      <c r="CI101" s="14"/>
      <c r="CJ101" s="14"/>
      <c r="CK101" s="14"/>
      <c r="CL101" s="14"/>
      <c r="CM101" s="14"/>
      <c r="CN101" s="14"/>
      <c r="CO101" s="14"/>
      <c r="CP101" s="14"/>
      <c r="CQ101" s="14"/>
      <c r="CR101" s="14"/>
      <c r="CS101" s="14"/>
      <c r="CT101" s="14"/>
      <c r="CU101" s="14"/>
      <c r="CV101" s="14"/>
      <c r="CW101" s="14"/>
      <c r="CX101" s="14"/>
      <c r="CY101" s="14"/>
      <c r="CZ101" s="14"/>
      <c r="DA101" s="14"/>
      <c r="DB101" s="14"/>
      <c r="DC101" s="14"/>
      <c r="DD101" s="14"/>
      <c r="DE101" s="14"/>
      <c r="DF101" s="14"/>
      <c r="DG101" s="15"/>
      <c r="DH101" s="15"/>
      <c r="DI101" s="15"/>
      <c r="DJ101" s="15"/>
      <c r="DK101" s="15"/>
      <c r="DL101" s="15"/>
      <c r="DM101" s="15"/>
      <c r="DN101" s="15"/>
      <c r="DO101" s="15"/>
      <c r="DP101" s="15"/>
      <c r="DQ101" s="15"/>
      <c r="DR101" s="15"/>
      <c r="DS101" s="15"/>
      <c r="DT101" s="15"/>
      <c r="DU101" s="15"/>
      <c r="DV101" s="15"/>
      <c r="DW101" s="15"/>
      <c r="DX101" s="15"/>
      <c r="DY101" s="15"/>
      <c r="DZ101" s="15"/>
      <c r="EA101" s="15"/>
      <c r="EB101" s="15"/>
      <c r="EC101" s="15"/>
      <c r="ED101" s="15"/>
      <c r="EE101" s="15"/>
      <c r="EF101" s="15"/>
      <c r="EG101" s="15"/>
      <c r="EH101" s="15"/>
      <c r="EI101" s="15"/>
      <c r="EJ101" s="15"/>
      <c r="EK101" s="15"/>
      <c r="EL101" s="15"/>
      <c r="EM101" s="15"/>
      <c r="EN101" s="15"/>
      <c r="EO101" s="15"/>
      <c r="EP101" s="15"/>
      <c r="EQ101" s="15"/>
      <c r="ER101" s="15"/>
      <c r="ES101" s="15"/>
      <c r="ET101" s="15"/>
      <c r="EU101" s="15"/>
      <c r="EV101" s="15"/>
      <c r="EW101" s="15"/>
      <c r="EX101" s="15"/>
      <c r="EY101" s="15"/>
      <c r="EZ101" s="15"/>
      <c r="FA101" s="15"/>
      <c r="FB101" s="15"/>
      <c r="FC101" s="15"/>
      <c r="FD101" s="15"/>
      <c r="FE101" s="15"/>
      <c r="FF101" s="15"/>
      <c r="FG101" s="15"/>
      <c r="FH101" s="15"/>
      <c r="FI101" s="15"/>
      <c r="FJ101" s="15"/>
      <c r="FK101" s="15"/>
      <c r="FL101" s="15"/>
      <c r="FM101" s="15"/>
      <c r="FN101" s="15"/>
      <c r="FO101" s="15"/>
      <c r="FP101" s="15"/>
    </row>
    <row r="102" spans="2:184"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  <c r="AM102" s="14"/>
      <c r="AN102" s="14"/>
      <c r="AO102" s="14"/>
      <c r="AP102" s="14"/>
      <c r="AQ102" s="14"/>
      <c r="AR102" s="14"/>
      <c r="AS102" s="14"/>
      <c r="AT102" s="14"/>
      <c r="AU102" s="14"/>
      <c r="AV102" s="14"/>
      <c r="AW102" s="14"/>
      <c r="AX102" s="14"/>
      <c r="AY102" s="14"/>
      <c r="AZ102" s="14"/>
      <c r="BA102" s="14"/>
      <c r="BB102" s="14"/>
      <c r="BC102" s="14"/>
      <c r="BD102" s="14"/>
      <c r="BE102" s="14"/>
      <c r="BF102" s="14"/>
      <c r="BG102" s="14"/>
      <c r="BH102" s="14"/>
      <c r="BI102" s="14"/>
      <c r="BJ102" s="14"/>
      <c r="BK102" s="14"/>
      <c r="BL102" s="14"/>
      <c r="BM102" s="14"/>
      <c r="BN102" s="14"/>
      <c r="BO102" s="14"/>
      <c r="BP102" s="14"/>
      <c r="BQ102" s="14"/>
      <c r="BR102" s="14"/>
      <c r="BS102" s="14"/>
      <c r="BT102" s="14"/>
      <c r="BU102" s="14"/>
      <c r="BV102" s="14"/>
      <c r="BW102" s="14"/>
      <c r="BX102" s="14"/>
      <c r="BY102" s="14"/>
      <c r="BZ102" s="14"/>
      <c r="CA102" s="14"/>
      <c r="CB102" s="14"/>
      <c r="CC102" s="14"/>
      <c r="CD102" s="14"/>
      <c r="CE102" s="14"/>
      <c r="CF102" s="14"/>
      <c r="CG102" s="14"/>
      <c r="CH102" s="14"/>
      <c r="CI102" s="14"/>
      <c r="CJ102" s="14"/>
      <c r="CK102" s="14"/>
      <c r="CL102" s="14"/>
      <c r="CM102" s="14"/>
      <c r="CN102" s="14"/>
      <c r="CO102" s="14"/>
      <c r="CP102" s="14"/>
      <c r="CQ102" s="14"/>
      <c r="CR102" s="14"/>
      <c r="CS102" s="14"/>
      <c r="CT102" s="14"/>
      <c r="CU102" s="14"/>
      <c r="CV102" s="14"/>
      <c r="CW102" s="14"/>
      <c r="CX102" s="14"/>
      <c r="CY102" s="14"/>
      <c r="CZ102" s="14"/>
      <c r="DA102" s="14"/>
      <c r="DB102" s="14"/>
      <c r="DC102" s="14"/>
      <c r="DD102" s="14"/>
      <c r="DE102" s="14"/>
      <c r="DF102" s="14"/>
      <c r="DG102" s="15"/>
      <c r="DH102" s="15"/>
      <c r="DI102" s="15"/>
      <c r="DJ102" s="15"/>
      <c r="DK102" s="15"/>
      <c r="DL102" s="15"/>
      <c r="DM102" s="15"/>
      <c r="DN102" s="15"/>
      <c r="DO102" s="15"/>
      <c r="DP102" s="15"/>
      <c r="DQ102" s="15"/>
      <c r="DR102" s="15"/>
      <c r="DS102" s="15"/>
      <c r="DT102" s="15"/>
      <c r="DU102" s="15"/>
      <c r="DV102" s="15"/>
      <c r="DW102" s="15"/>
      <c r="DX102" s="15"/>
      <c r="DY102" s="15"/>
      <c r="DZ102" s="15"/>
      <c r="EA102" s="15"/>
      <c r="EB102" s="15"/>
      <c r="EC102" s="15"/>
      <c r="ED102" s="15"/>
      <c r="EE102" s="15"/>
      <c r="EF102" s="15"/>
      <c r="EG102" s="15"/>
      <c r="EH102" s="15"/>
      <c r="EI102" s="15"/>
      <c r="EJ102" s="15"/>
      <c r="EK102" s="15"/>
      <c r="EL102" s="15"/>
      <c r="EM102" s="15"/>
      <c r="EN102" s="15"/>
      <c r="EO102" s="15"/>
      <c r="EP102" s="15"/>
      <c r="EQ102" s="15"/>
      <c r="ER102" s="15"/>
      <c r="ES102" s="15"/>
      <c r="ET102" s="15"/>
      <c r="EU102" s="15"/>
      <c r="EV102" s="15"/>
      <c r="EW102" s="15"/>
      <c r="EX102" s="15"/>
      <c r="EY102" s="15"/>
      <c r="EZ102" s="15"/>
      <c r="FA102" s="15"/>
      <c r="FB102" s="15"/>
      <c r="FC102" s="15"/>
      <c r="FD102" s="15"/>
      <c r="FE102" s="15"/>
      <c r="FF102" s="15"/>
      <c r="FG102" s="15"/>
      <c r="FH102" s="15"/>
      <c r="FI102" s="15"/>
      <c r="FJ102" s="15"/>
      <c r="FK102" s="15"/>
      <c r="FL102" s="15"/>
      <c r="FM102" s="15"/>
      <c r="FN102" s="15"/>
      <c r="FO102" s="15"/>
      <c r="FP102" s="15"/>
    </row>
    <row r="103" spans="2:184"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  <c r="AM103" s="14"/>
      <c r="AN103" s="14"/>
      <c r="AO103" s="14"/>
      <c r="AP103" s="14"/>
      <c r="AQ103" s="14"/>
      <c r="AR103" s="14"/>
      <c r="AS103" s="14"/>
      <c r="AT103" s="14"/>
      <c r="AU103" s="14"/>
      <c r="AV103" s="14"/>
      <c r="AW103" s="14"/>
      <c r="AX103" s="14"/>
      <c r="AY103" s="14"/>
      <c r="AZ103" s="14"/>
      <c r="BA103" s="14"/>
      <c r="BB103" s="14"/>
      <c r="BC103" s="14"/>
      <c r="BD103" s="14"/>
      <c r="BE103" s="14"/>
      <c r="BF103" s="14"/>
      <c r="BG103" s="14"/>
      <c r="BH103" s="14"/>
      <c r="BI103" s="14"/>
      <c r="BJ103" s="14"/>
      <c r="BK103" s="14"/>
      <c r="BL103" s="14"/>
      <c r="BM103" s="14"/>
      <c r="BN103" s="14"/>
      <c r="BO103" s="14"/>
      <c r="BP103" s="14"/>
      <c r="BQ103" s="14"/>
      <c r="BR103" s="14"/>
      <c r="BS103" s="14"/>
      <c r="BT103" s="14"/>
      <c r="BU103" s="14"/>
      <c r="BV103" s="14"/>
      <c r="BW103" s="14"/>
      <c r="BX103" s="14"/>
      <c r="BY103" s="14"/>
      <c r="BZ103" s="14"/>
      <c r="CA103" s="14"/>
      <c r="CB103" s="14"/>
      <c r="CC103" s="14"/>
      <c r="CD103" s="14"/>
      <c r="CE103" s="14"/>
      <c r="CF103" s="14"/>
      <c r="CG103" s="14"/>
      <c r="CH103" s="14"/>
      <c r="CI103" s="14"/>
      <c r="CJ103" s="14"/>
      <c r="CK103" s="14"/>
      <c r="CL103" s="14"/>
      <c r="CM103" s="14"/>
      <c r="CN103" s="14"/>
      <c r="CO103" s="14"/>
      <c r="CP103" s="14"/>
      <c r="CQ103" s="14"/>
      <c r="CR103" s="14"/>
      <c r="CS103" s="14"/>
      <c r="CT103" s="14"/>
      <c r="CU103" s="14"/>
      <c r="CV103" s="14"/>
      <c r="CW103" s="14"/>
      <c r="CX103" s="14"/>
      <c r="CY103" s="14"/>
      <c r="CZ103" s="14"/>
      <c r="DA103" s="14"/>
      <c r="DB103" s="14"/>
      <c r="DC103" s="14"/>
      <c r="DD103" s="14"/>
      <c r="DE103" s="14"/>
      <c r="DF103" s="14"/>
      <c r="DG103" s="15"/>
      <c r="DH103" s="15"/>
      <c r="DI103" s="15"/>
      <c r="DJ103" s="15"/>
      <c r="DK103" s="15"/>
      <c r="DL103" s="15"/>
      <c r="DM103" s="15"/>
      <c r="DN103" s="15"/>
      <c r="DO103" s="15"/>
      <c r="DP103" s="15"/>
      <c r="DQ103" s="15"/>
      <c r="DR103" s="15"/>
      <c r="DS103" s="15"/>
      <c r="DT103" s="15"/>
      <c r="DU103" s="15"/>
      <c r="DV103" s="15"/>
      <c r="DW103" s="15"/>
      <c r="DX103" s="15"/>
      <c r="DY103" s="15"/>
      <c r="DZ103" s="15"/>
      <c r="EA103" s="15"/>
      <c r="EB103" s="15"/>
      <c r="EC103" s="15"/>
      <c r="ED103" s="15"/>
      <c r="EE103" s="15"/>
      <c r="EF103" s="15"/>
      <c r="EG103" s="15"/>
      <c r="EH103" s="15"/>
      <c r="EI103" s="15"/>
      <c r="EJ103" s="15"/>
      <c r="EK103" s="15"/>
      <c r="EL103" s="15"/>
      <c r="EM103" s="15"/>
      <c r="EN103" s="15"/>
      <c r="EO103" s="15"/>
      <c r="EP103" s="15"/>
      <c r="EQ103" s="15"/>
      <c r="ER103" s="15"/>
      <c r="ES103" s="15"/>
      <c r="ET103" s="15"/>
      <c r="EU103" s="15"/>
      <c r="EV103" s="15"/>
      <c r="EW103" s="15"/>
      <c r="EX103" s="15"/>
      <c r="EY103" s="15"/>
      <c r="EZ103" s="15"/>
      <c r="FA103" s="15"/>
      <c r="FB103" s="15"/>
      <c r="FC103" s="15"/>
      <c r="FD103" s="15"/>
      <c r="FE103" s="15"/>
      <c r="FF103" s="15"/>
      <c r="FG103" s="15"/>
      <c r="FH103" s="15"/>
      <c r="FI103" s="15"/>
      <c r="FJ103" s="15"/>
      <c r="FK103" s="15"/>
      <c r="FL103" s="15"/>
      <c r="FM103" s="15"/>
      <c r="FN103" s="15"/>
      <c r="FO103" s="15"/>
      <c r="FP103" s="15"/>
    </row>
    <row r="104" spans="2:184"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  <c r="AM104" s="14"/>
      <c r="AN104" s="14"/>
      <c r="AO104" s="14"/>
      <c r="AP104" s="14"/>
      <c r="AQ104" s="14"/>
      <c r="AR104" s="14"/>
      <c r="AS104" s="14"/>
      <c r="AT104" s="14"/>
      <c r="AU104" s="14"/>
      <c r="AV104" s="14"/>
      <c r="AW104" s="14"/>
      <c r="AX104" s="14"/>
      <c r="AY104" s="14"/>
      <c r="AZ104" s="14"/>
      <c r="BA104" s="14"/>
      <c r="BB104" s="14"/>
      <c r="BC104" s="14"/>
      <c r="BD104" s="14"/>
      <c r="BE104" s="14"/>
      <c r="BF104" s="14"/>
      <c r="BG104" s="14"/>
      <c r="BH104" s="14"/>
      <c r="BI104" s="14"/>
      <c r="BJ104" s="14"/>
      <c r="BK104" s="14"/>
      <c r="BL104" s="14"/>
      <c r="BM104" s="14"/>
      <c r="BN104" s="14"/>
      <c r="BO104" s="14"/>
      <c r="BP104" s="14"/>
      <c r="BQ104" s="14"/>
      <c r="BR104" s="14"/>
      <c r="BS104" s="14"/>
      <c r="BT104" s="14"/>
      <c r="BU104" s="14"/>
      <c r="BV104" s="14"/>
      <c r="BW104" s="14"/>
      <c r="BX104" s="14"/>
      <c r="BY104" s="14"/>
      <c r="BZ104" s="14"/>
      <c r="CA104" s="14"/>
      <c r="CB104" s="14"/>
      <c r="CC104" s="14"/>
      <c r="CD104" s="14"/>
      <c r="CE104" s="14"/>
      <c r="CF104" s="14"/>
      <c r="CG104" s="14"/>
      <c r="CH104" s="14"/>
      <c r="CI104" s="14"/>
      <c r="CJ104" s="14"/>
      <c r="CK104" s="14"/>
      <c r="CL104" s="14"/>
      <c r="CM104" s="14"/>
      <c r="CN104" s="14"/>
      <c r="CO104" s="14"/>
      <c r="CP104" s="14"/>
      <c r="CQ104" s="14"/>
      <c r="CR104" s="14"/>
      <c r="CS104" s="14"/>
      <c r="CT104" s="14"/>
      <c r="CU104" s="14"/>
      <c r="CV104" s="14"/>
      <c r="CW104" s="14"/>
      <c r="CX104" s="14"/>
      <c r="CY104" s="14"/>
      <c r="CZ104" s="14"/>
      <c r="DA104" s="14"/>
      <c r="DB104" s="14"/>
      <c r="DC104" s="14"/>
      <c r="DD104" s="14"/>
      <c r="DE104" s="14"/>
      <c r="DF104" s="14"/>
      <c r="DG104" s="15"/>
      <c r="DH104" s="15"/>
      <c r="DI104" s="15"/>
      <c r="DJ104" s="15"/>
      <c r="DK104" s="15"/>
      <c r="DL104" s="15"/>
      <c r="DM104" s="15"/>
      <c r="DN104" s="15"/>
      <c r="DO104" s="15"/>
      <c r="DP104" s="15"/>
      <c r="DQ104" s="15"/>
      <c r="DR104" s="15"/>
      <c r="DS104" s="15"/>
      <c r="DT104" s="15"/>
      <c r="DU104" s="15"/>
      <c r="DV104" s="15"/>
      <c r="DW104" s="15"/>
      <c r="DX104" s="15"/>
      <c r="DY104" s="15"/>
      <c r="DZ104" s="15"/>
      <c r="EA104" s="15"/>
      <c r="EB104" s="15"/>
      <c r="EC104" s="15"/>
      <c r="ED104" s="15"/>
      <c r="EE104" s="15"/>
      <c r="EF104" s="15"/>
      <c r="EG104" s="15"/>
      <c r="EH104" s="15"/>
      <c r="EI104" s="15"/>
      <c r="EJ104" s="15"/>
      <c r="EK104" s="15"/>
      <c r="EL104" s="15"/>
      <c r="EM104" s="15"/>
      <c r="EN104" s="15"/>
      <c r="EO104" s="15"/>
      <c r="EP104" s="15"/>
      <c r="EQ104" s="15"/>
      <c r="ER104" s="15"/>
      <c r="ES104" s="15"/>
      <c r="ET104" s="15"/>
      <c r="EU104" s="15"/>
      <c r="EV104" s="15"/>
      <c r="EW104" s="15"/>
      <c r="EX104" s="15"/>
      <c r="EY104" s="15"/>
      <c r="EZ104" s="15"/>
      <c r="FA104" s="15"/>
      <c r="FB104" s="15"/>
      <c r="FC104" s="15"/>
      <c r="FD104" s="15"/>
      <c r="FE104" s="15"/>
      <c r="FF104" s="15"/>
      <c r="FG104" s="15"/>
      <c r="FH104" s="15"/>
      <c r="FI104" s="15"/>
      <c r="FJ104" s="15"/>
      <c r="FK104" s="15"/>
      <c r="FL104" s="15"/>
      <c r="FM104" s="15"/>
      <c r="FN104" s="15"/>
      <c r="FO104" s="15"/>
      <c r="FP104" s="15"/>
    </row>
    <row r="105" spans="2:184"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  <c r="AM105" s="14"/>
      <c r="AN105" s="14"/>
      <c r="AO105" s="14"/>
      <c r="AP105" s="14"/>
      <c r="AQ105" s="14"/>
      <c r="AR105" s="14"/>
      <c r="AS105" s="14"/>
      <c r="AT105" s="14"/>
      <c r="AU105" s="14"/>
      <c r="AV105" s="14"/>
      <c r="AW105" s="14"/>
      <c r="AX105" s="14"/>
      <c r="AY105" s="14"/>
      <c r="AZ105" s="14"/>
      <c r="BA105" s="14"/>
      <c r="BB105" s="14"/>
      <c r="BC105" s="14"/>
      <c r="BD105" s="14"/>
      <c r="BE105" s="14"/>
      <c r="BF105" s="14"/>
      <c r="BG105" s="14"/>
      <c r="BH105" s="14"/>
      <c r="BI105" s="14"/>
      <c r="BJ105" s="14"/>
      <c r="BK105" s="14"/>
      <c r="BL105" s="14"/>
      <c r="BM105" s="14"/>
      <c r="BN105" s="14"/>
      <c r="BO105" s="14"/>
      <c r="BP105" s="14"/>
      <c r="BQ105" s="14"/>
      <c r="BR105" s="14"/>
      <c r="BS105" s="14"/>
      <c r="BT105" s="14"/>
      <c r="BU105" s="14"/>
      <c r="BV105" s="14"/>
      <c r="BW105" s="14"/>
      <c r="BX105" s="14"/>
      <c r="BY105" s="14"/>
      <c r="BZ105" s="14"/>
      <c r="CA105" s="14"/>
      <c r="CB105" s="14"/>
      <c r="CC105" s="14"/>
      <c r="CD105" s="14"/>
      <c r="CE105" s="14"/>
      <c r="CF105" s="14"/>
      <c r="CG105" s="14"/>
      <c r="CH105" s="14"/>
      <c r="CI105" s="14"/>
      <c r="CJ105" s="14"/>
      <c r="CK105" s="14"/>
      <c r="CL105" s="14"/>
      <c r="CM105" s="14"/>
      <c r="CN105" s="14"/>
      <c r="CO105" s="14"/>
      <c r="CP105" s="14"/>
      <c r="CQ105" s="14"/>
      <c r="CR105" s="14"/>
      <c r="CS105" s="14"/>
      <c r="CT105" s="14"/>
      <c r="CU105" s="14"/>
      <c r="CV105" s="14"/>
      <c r="CW105" s="14"/>
      <c r="CX105" s="14"/>
      <c r="CY105" s="14"/>
      <c r="CZ105" s="14"/>
      <c r="DA105" s="14"/>
      <c r="DB105" s="14"/>
      <c r="DC105" s="14"/>
      <c r="DD105" s="14"/>
      <c r="DE105" s="14"/>
      <c r="DF105" s="14"/>
      <c r="DG105" s="15"/>
      <c r="DH105" s="15"/>
      <c r="DI105" s="15"/>
      <c r="DJ105" s="15"/>
      <c r="DK105" s="15"/>
      <c r="DL105" s="15"/>
      <c r="DM105" s="15"/>
      <c r="DN105" s="15"/>
      <c r="DO105" s="15"/>
      <c r="DP105" s="15"/>
      <c r="DQ105" s="15"/>
      <c r="DR105" s="15"/>
      <c r="DS105" s="15"/>
      <c r="DT105" s="15"/>
      <c r="DU105" s="15"/>
      <c r="DV105" s="15"/>
      <c r="DW105" s="15"/>
      <c r="DX105" s="15"/>
      <c r="DY105" s="15"/>
      <c r="DZ105" s="15"/>
      <c r="EA105" s="15"/>
      <c r="EB105" s="15"/>
      <c r="EC105" s="15"/>
      <c r="ED105" s="15"/>
      <c r="EE105" s="15"/>
      <c r="EF105" s="15"/>
      <c r="EG105" s="15"/>
      <c r="EH105" s="15"/>
      <c r="EI105" s="15"/>
      <c r="EJ105" s="15"/>
      <c r="EK105" s="15"/>
      <c r="EL105" s="15"/>
      <c r="EM105" s="15"/>
      <c r="EN105" s="15"/>
      <c r="EO105" s="15"/>
      <c r="EP105" s="15"/>
      <c r="EQ105" s="15"/>
      <c r="ER105" s="15"/>
      <c r="ES105" s="15"/>
      <c r="ET105" s="15"/>
      <c r="EU105" s="15"/>
      <c r="EV105" s="15"/>
      <c r="EW105" s="15"/>
      <c r="EX105" s="15"/>
      <c r="EY105" s="15"/>
      <c r="EZ105" s="15"/>
      <c r="FA105" s="15"/>
      <c r="FB105" s="15"/>
      <c r="FC105" s="15"/>
      <c r="FD105" s="15"/>
      <c r="FE105" s="15"/>
      <c r="FF105" s="15"/>
      <c r="FG105" s="15"/>
      <c r="FH105" s="15"/>
      <c r="FI105" s="15"/>
      <c r="FJ105" s="15"/>
      <c r="FK105" s="15"/>
      <c r="FL105" s="15"/>
      <c r="FM105" s="15"/>
      <c r="FN105" s="15"/>
      <c r="FO105" s="15"/>
      <c r="FP105" s="15"/>
    </row>
    <row r="106" spans="2:184"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  <c r="AM106" s="14"/>
      <c r="AN106" s="14"/>
      <c r="AO106" s="14"/>
      <c r="AP106" s="14"/>
      <c r="AQ106" s="14"/>
      <c r="AR106" s="14"/>
      <c r="AS106" s="14"/>
      <c r="AT106" s="14"/>
      <c r="AU106" s="14"/>
      <c r="AV106" s="14"/>
      <c r="AW106" s="14"/>
      <c r="AX106" s="14"/>
      <c r="AY106" s="14"/>
      <c r="AZ106" s="14"/>
      <c r="BA106" s="14"/>
      <c r="BB106" s="14"/>
      <c r="BC106" s="14"/>
      <c r="BD106" s="14"/>
      <c r="BE106" s="14"/>
      <c r="BF106" s="14"/>
      <c r="BG106" s="14"/>
      <c r="BH106" s="14"/>
      <c r="BI106" s="14"/>
      <c r="BJ106" s="14"/>
      <c r="BK106" s="14"/>
      <c r="BL106" s="14"/>
      <c r="BM106" s="14"/>
      <c r="BN106" s="14"/>
      <c r="BO106" s="14"/>
      <c r="BP106" s="14"/>
      <c r="BQ106" s="14"/>
      <c r="BR106" s="14"/>
      <c r="BS106" s="14"/>
      <c r="BT106" s="14"/>
      <c r="BU106" s="14"/>
      <c r="BV106" s="14"/>
      <c r="BW106" s="14"/>
      <c r="BX106" s="14"/>
      <c r="BY106" s="14"/>
      <c r="BZ106" s="14"/>
      <c r="CA106" s="14"/>
      <c r="CB106" s="14"/>
      <c r="CC106" s="14"/>
      <c r="CD106" s="14"/>
      <c r="CE106" s="14"/>
      <c r="CF106" s="14"/>
      <c r="CG106" s="14"/>
      <c r="CH106" s="14"/>
      <c r="CI106" s="14"/>
      <c r="CJ106" s="14"/>
      <c r="CK106" s="14"/>
      <c r="CL106" s="14"/>
      <c r="CM106" s="14"/>
      <c r="CN106" s="14"/>
      <c r="CO106" s="14"/>
      <c r="CP106" s="14"/>
      <c r="CQ106" s="14"/>
      <c r="CR106" s="14"/>
      <c r="CS106" s="14"/>
      <c r="CT106" s="14"/>
      <c r="CU106" s="14"/>
      <c r="CV106" s="14"/>
      <c r="CW106" s="14"/>
      <c r="CX106" s="14"/>
      <c r="CY106" s="14"/>
      <c r="CZ106" s="14"/>
      <c r="DA106" s="14"/>
      <c r="DB106" s="14"/>
      <c r="DC106" s="14"/>
      <c r="DD106" s="14"/>
      <c r="DE106" s="14"/>
      <c r="DF106" s="14"/>
      <c r="DG106" s="15"/>
      <c r="DH106" s="15"/>
      <c r="DI106" s="15"/>
      <c r="DJ106" s="15"/>
      <c r="DK106" s="15"/>
      <c r="DL106" s="15"/>
      <c r="DM106" s="15"/>
      <c r="DN106" s="15"/>
      <c r="DO106" s="15"/>
      <c r="DP106" s="15"/>
      <c r="DQ106" s="15"/>
      <c r="DR106" s="15"/>
      <c r="DS106" s="15"/>
      <c r="DT106" s="15"/>
      <c r="DU106" s="15"/>
      <c r="DV106" s="15"/>
      <c r="DW106" s="15"/>
      <c r="DX106" s="15"/>
      <c r="DY106" s="15"/>
      <c r="DZ106" s="15"/>
      <c r="EA106" s="15"/>
      <c r="EB106" s="15"/>
      <c r="EC106" s="15"/>
      <c r="ED106" s="15"/>
      <c r="EE106" s="15"/>
      <c r="EF106" s="15"/>
      <c r="EG106" s="15"/>
      <c r="EH106" s="15"/>
      <c r="EI106" s="15"/>
      <c r="EJ106" s="15"/>
      <c r="EK106" s="15"/>
      <c r="EL106" s="15"/>
      <c r="EM106" s="15"/>
      <c r="EN106" s="15"/>
      <c r="EO106" s="15"/>
      <c r="EP106" s="15"/>
      <c r="EQ106" s="15"/>
      <c r="ER106" s="15"/>
      <c r="ES106" s="15"/>
      <c r="ET106" s="15"/>
      <c r="EU106" s="15"/>
      <c r="EV106" s="15"/>
      <c r="EW106" s="15"/>
      <c r="EX106" s="15"/>
      <c r="EY106" s="15"/>
      <c r="EZ106" s="15"/>
      <c r="FA106" s="15"/>
      <c r="FB106" s="15"/>
      <c r="FC106" s="15"/>
      <c r="FD106" s="15"/>
      <c r="FE106" s="15"/>
      <c r="FF106" s="15"/>
      <c r="FG106" s="15"/>
      <c r="FH106" s="15"/>
      <c r="FI106" s="15"/>
      <c r="FJ106" s="15"/>
      <c r="FK106" s="15"/>
      <c r="FL106" s="15"/>
      <c r="FM106" s="15"/>
      <c r="FN106" s="15"/>
      <c r="FO106" s="15"/>
      <c r="FP106" s="15"/>
    </row>
    <row r="107" spans="2:184">
      <c r="C107" s="14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  <c r="AM107" s="14"/>
      <c r="AN107" s="14"/>
      <c r="AO107" s="14"/>
      <c r="AP107" s="14"/>
      <c r="AQ107" s="14"/>
      <c r="AR107" s="14"/>
      <c r="AS107" s="14"/>
      <c r="AT107" s="14"/>
      <c r="AU107" s="14"/>
      <c r="AV107" s="14"/>
      <c r="AW107" s="14"/>
      <c r="AX107" s="14"/>
      <c r="AY107" s="14"/>
      <c r="AZ107" s="14"/>
      <c r="BA107" s="14"/>
      <c r="BB107" s="14"/>
      <c r="BC107" s="14"/>
      <c r="BD107" s="14"/>
      <c r="BE107" s="14"/>
      <c r="BF107" s="14"/>
      <c r="BG107" s="14"/>
      <c r="BH107" s="14"/>
      <c r="BI107" s="14"/>
      <c r="BJ107" s="14"/>
      <c r="BK107" s="14"/>
      <c r="BL107" s="14"/>
      <c r="BM107" s="14"/>
      <c r="BN107" s="14"/>
      <c r="BO107" s="14"/>
      <c r="BP107" s="14"/>
      <c r="BQ107" s="14"/>
      <c r="BR107" s="14"/>
      <c r="BS107" s="14"/>
      <c r="BT107" s="14"/>
      <c r="BU107" s="14"/>
      <c r="BV107" s="14"/>
      <c r="BW107" s="14"/>
      <c r="BX107" s="14"/>
      <c r="BY107" s="14"/>
      <c r="BZ107" s="14"/>
      <c r="CA107" s="14"/>
      <c r="CB107" s="14"/>
      <c r="CC107" s="14"/>
      <c r="CD107" s="14"/>
      <c r="CE107" s="14"/>
      <c r="CF107" s="14"/>
      <c r="CG107" s="14"/>
      <c r="CH107" s="14"/>
      <c r="CI107" s="14"/>
      <c r="CJ107" s="14"/>
      <c r="CK107" s="14"/>
      <c r="CL107" s="14"/>
      <c r="CM107" s="14"/>
      <c r="CN107" s="14"/>
      <c r="CO107" s="14"/>
      <c r="CP107" s="14"/>
      <c r="CQ107" s="14"/>
      <c r="CR107" s="14"/>
      <c r="CS107" s="14"/>
      <c r="CT107" s="14"/>
      <c r="CU107" s="14"/>
      <c r="CV107" s="14"/>
      <c r="CW107" s="14"/>
      <c r="CX107" s="14"/>
      <c r="CY107" s="14"/>
      <c r="CZ107" s="14"/>
      <c r="DA107" s="14"/>
      <c r="DB107" s="14"/>
      <c r="DC107" s="14"/>
      <c r="DD107" s="14"/>
      <c r="DE107" s="14"/>
      <c r="DF107" s="14"/>
      <c r="DG107" s="15"/>
      <c r="DH107" s="15"/>
      <c r="DI107" s="15"/>
      <c r="DJ107" s="15"/>
      <c r="DK107" s="15"/>
      <c r="DL107" s="15"/>
      <c r="DM107" s="15"/>
      <c r="DN107" s="15"/>
      <c r="DO107" s="15"/>
      <c r="DP107" s="15"/>
      <c r="DQ107" s="15"/>
      <c r="DR107" s="15"/>
      <c r="DS107" s="15"/>
      <c r="DT107" s="15"/>
      <c r="DU107" s="15"/>
      <c r="DV107" s="15"/>
      <c r="DW107" s="15"/>
      <c r="DX107" s="15"/>
      <c r="DY107" s="15"/>
      <c r="DZ107" s="15"/>
      <c r="EA107" s="15"/>
      <c r="EB107" s="15"/>
      <c r="EC107" s="15"/>
      <c r="ED107" s="15"/>
      <c r="EE107" s="15"/>
      <c r="EF107" s="15"/>
      <c r="EG107" s="15"/>
      <c r="EH107" s="15"/>
      <c r="EI107" s="15"/>
      <c r="EJ107" s="15"/>
      <c r="EK107" s="15"/>
      <c r="EL107" s="15"/>
      <c r="EM107" s="15"/>
      <c r="EN107" s="15"/>
      <c r="EO107" s="15"/>
      <c r="EP107" s="15"/>
      <c r="EQ107" s="15"/>
      <c r="ER107" s="15"/>
      <c r="ES107" s="15"/>
      <c r="ET107" s="15"/>
      <c r="EU107" s="15"/>
      <c r="EV107" s="15"/>
      <c r="EW107" s="15"/>
      <c r="EX107" s="15"/>
      <c r="EY107" s="15"/>
      <c r="EZ107" s="15"/>
      <c r="FA107" s="15"/>
      <c r="FB107" s="15"/>
      <c r="FC107" s="15"/>
      <c r="FD107" s="15"/>
      <c r="FE107" s="15"/>
      <c r="FF107" s="15"/>
      <c r="FG107" s="15"/>
      <c r="FH107" s="15"/>
      <c r="FI107" s="15"/>
      <c r="FJ107" s="15"/>
      <c r="FK107" s="15"/>
      <c r="FL107" s="15"/>
      <c r="FM107" s="15"/>
      <c r="FN107" s="15"/>
      <c r="FO107" s="15"/>
      <c r="FP107" s="15"/>
    </row>
    <row r="108" spans="2:184">
      <c r="C108" s="14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  <c r="AM108" s="14"/>
      <c r="AN108" s="14"/>
      <c r="AO108" s="14"/>
      <c r="AP108" s="14"/>
      <c r="AQ108" s="14"/>
      <c r="AR108" s="14"/>
      <c r="AS108" s="14"/>
      <c r="AT108" s="14"/>
      <c r="AU108" s="14"/>
      <c r="AV108" s="14"/>
      <c r="AW108" s="14"/>
      <c r="AX108" s="14"/>
      <c r="AY108" s="14"/>
      <c r="AZ108" s="14"/>
      <c r="BA108" s="14"/>
      <c r="BB108" s="14"/>
      <c r="BC108" s="14"/>
      <c r="BD108" s="14"/>
      <c r="BE108" s="14"/>
      <c r="BF108" s="14"/>
      <c r="BG108" s="14"/>
      <c r="BH108" s="14"/>
      <c r="BI108" s="14"/>
      <c r="BJ108" s="14"/>
      <c r="BK108" s="14"/>
      <c r="BL108" s="14"/>
      <c r="BM108" s="14"/>
      <c r="BN108" s="14"/>
      <c r="BO108" s="14"/>
      <c r="BP108" s="14"/>
      <c r="BQ108" s="14"/>
      <c r="BR108" s="14"/>
      <c r="BS108" s="14"/>
      <c r="BT108" s="14"/>
      <c r="BU108" s="14"/>
      <c r="BV108" s="14"/>
      <c r="BW108" s="14"/>
      <c r="BX108" s="14"/>
      <c r="BY108" s="14"/>
      <c r="BZ108" s="14"/>
      <c r="CA108" s="14"/>
      <c r="CB108" s="14"/>
      <c r="CC108" s="14"/>
      <c r="CD108" s="14"/>
      <c r="CE108" s="14"/>
      <c r="CF108" s="14"/>
      <c r="CG108" s="14"/>
      <c r="CH108" s="14"/>
      <c r="CI108" s="14"/>
      <c r="CJ108" s="14"/>
      <c r="CK108" s="14"/>
      <c r="CL108" s="14"/>
      <c r="CM108" s="14"/>
      <c r="CN108" s="14"/>
      <c r="CO108" s="14"/>
      <c r="CP108" s="14"/>
      <c r="CQ108" s="14"/>
      <c r="CR108" s="14"/>
      <c r="CS108" s="14"/>
      <c r="CT108" s="14"/>
      <c r="CU108" s="14"/>
      <c r="CV108" s="14"/>
      <c r="CW108" s="14"/>
      <c r="CX108" s="14"/>
      <c r="CY108" s="14"/>
      <c r="CZ108" s="14"/>
      <c r="DA108" s="14"/>
      <c r="DB108" s="14"/>
      <c r="DC108" s="14"/>
      <c r="DD108" s="14"/>
      <c r="DE108" s="14"/>
      <c r="DF108" s="14"/>
      <c r="DG108" s="15"/>
      <c r="DH108" s="15"/>
      <c r="DI108" s="15"/>
      <c r="DJ108" s="15"/>
      <c r="DK108" s="15"/>
      <c r="DL108" s="15"/>
      <c r="DM108" s="15"/>
      <c r="DN108" s="15"/>
      <c r="DO108" s="15"/>
      <c r="DP108" s="15"/>
      <c r="DQ108" s="15"/>
      <c r="DR108" s="15"/>
      <c r="DS108" s="15"/>
      <c r="DT108" s="15"/>
      <c r="DU108" s="15"/>
      <c r="DV108" s="15"/>
      <c r="DW108" s="15"/>
      <c r="DX108" s="15"/>
      <c r="DY108" s="15"/>
      <c r="DZ108" s="15"/>
      <c r="EA108" s="15"/>
      <c r="EB108" s="15"/>
      <c r="EC108" s="15"/>
      <c r="ED108" s="15"/>
      <c r="EE108" s="15"/>
      <c r="EF108" s="15"/>
      <c r="EG108" s="15"/>
      <c r="EH108" s="15"/>
      <c r="EI108" s="15"/>
      <c r="EJ108" s="15"/>
      <c r="EK108" s="15"/>
      <c r="EL108" s="15"/>
      <c r="EM108" s="15"/>
      <c r="EN108" s="15"/>
      <c r="EO108" s="15"/>
      <c r="EP108" s="15"/>
      <c r="EQ108" s="15"/>
      <c r="ER108" s="15"/>
      <c r="ES108" s="15"/>
      <c r="ET108" s="15"/>
      <c r="EU108" s="15"/>
      <c r="EV108" s="15"/>
      <c r="EW108" s="15"/>
      <c r="EX108" s="15"/>
      <c r="EY108" s="15"/>
      <c r="EZ108" s="15"/>
      <c r="FA108" s="15"/>
      <c r="FB108" s="15"/>
      <c r="FC108" s="15"/>
      <c r="FD108" s="15"/>
      <c r="FE108" s="15"/>
      <c r="FF108" s="15"/>
      <c r="FG108" s="15"/>
      <c r="FH108" s="15"/>
      <c r="FI108" s="15"/>
      <c r="FJ108" s="15"/>
      <c r="FK108" s="15"/>
      <c r="FL108" s="15"/>
      <c r="FM108" s="15"/>
      <c r="FN108" s="15"/>
      <c r="FO108" s="15"/>
      <c r="FP108" s="15"/>
    </row>
    <row r="109" spans="2:184">
      <c r="C109" s="14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  <c r="AM109" s="14"/>
      <c r="AN109" s="14"/>
      <c r="AO109" s="14"/>
      <c r="AP109" s="14"/>
      <c r="AQ109" s="14"/>
      <c r="AR109" s="14"/>
      <c r="AS109" s="14"/>
      <c r="AT109" s="14"/>
      <c r="AU109" s="14"/>
      <c r="AV109" s="14"/>
      <c r="AW109" s="14"/>
      <c r="AX109" s="14"/>
      <c r="AY109" s="14"/>
      <c r="AZ109" s="14"/>
      <c r="BA109" s="14"/>
      <c r="BB109" s="14"/>
      <c r="BC109" s="14"/>
      <c r="BD109" s="14"/>
      <c r="BE109" s="14"/>
      <c r="BF109" s="14"/>
      <c r="BG109" s="14"/>
      <c r="BH109" s="14"/>
      <c r="BI109" s="14"/>
      <c r="BJ109" s="14"/>
      <c r="BK109" s="14"/>
      <c r="BL109" s="14"/>
      <c r="BM109" s="14"/>
      <c r="BN109" s="14"/>
      <c r="BO109" s="14"/>
      <c r="BP109" s="14"/>
      <c r="BQ109" s="14"/>
      <c r="BR109" s="14"/>
      <c r="BS109" s="14"/>
      <c r="BT109" s="14"/>
      <c r="BU109" s="14"/>
      <c r="BV109" s="14"/>
      <c r="BW109" s="14"/>
      <c r="BX109" s="14"/>
      <c r="BY109" s="14"/>
      <c r="BZ109" s="14"/>
      <c r="CA109" s="14"/>
      <c r="CB109" s="14"/>
      <c r="CC109" s="14"/>
      <c r="CD109" s="14"/>
      <c r="CE109" s="14"/>
      <c r="CF109" s="14"/>
      <c r="CG109" s="14"/>
      <c r="CH109" s="14"/>
      <c r="CI109" s="14"/>
      <c r="CJ109" s="14"/>
      <c r="CK109" s="14"/>
      <c r="CL109" s="14"/>
      <c r="CM109" s="14"/>
      <c r="CN109" s="14"/>
      <c r="CO109" s="14"/>
      <c r="CP109" s="14"/>
      <c r="CQ109" s="14"/>
      <c r="CR109" s="14"/>
      <c r="CS109" s="14"/>
      <c r="CT109" s="14"/>
      <c r="CU109" s="14"/>
      <c r="CV109" s="14"/>
      <c r="CW109" s="14"/>
      <c r="CX109" s="14"/>
      <c r="CY109" s="14"/>
      <c r="CZ109" s="14"/>
      <c r="DA109" s="14"/>
      <c r="DB109" s="14"/>
      <c r="DC109" s="14"/>
      <c r="DD109" s="14"/>
      <c r="DE109" s="14"/>
      <c r="DF109" s="14"/>
      <c r="DG109" s="15"/>
      <c r="DH109" s="15"/>
      <c r="DI109" s="15"/>
      <c r="DJ109" s="15"/>
      <c r="DK109" s="15"/>
      <c r="DL109" s="15"/>
      <c r="DM109" s="15"/>
      <c r="DN109" s="15"/>
      <c r="DO109" s="15"/>
      <c r="DP109" s="15"/>
      <c r="DQ109" s="15"/>
      <c r="DR109" s="15"/>
      <c r="DS109" s="15"/>
      <c r="DT109" s="15"/>
      <c r="DU109" s="15"/>
      <c r="DV109" s="15"/>
      <c r="DW109" s="15"/>
      <c r="DX109" s="15"/>
      <c r="DY109" s="15"/>
      <c r="DZ109" s="15"/>
      <c r="EA109" s="15"/>
      <c r="EB109" s="15"/>
      <c r="EC109" s="15"/>
      <c r="ED109" s="15"/>
      <c r="EE109" s="15"/>
      <c r="EF109" s="15"/>
      <c r="EG109" s="15"/>
      <c r="EH109" s="15"/>
      <c r="EI109" s="15"/>
      <c r="EJ109" s="15"/>
      <c r="EK109" s="15"/>
      <c r="EL109" s="15"/>
      <c r="EM109" s="15"/>
      <c r="EN109" s="15"/>
      <c r="EO109" s="15"/>
      <c r="EP109" s="15"/>
      <c r="EQ109" s="15"/>
      <c r="ER109" s="15"/>
      <c r="ES109" s="15"/>
      <c r="ET109" s="15"/>
      <c r="EU109" s="15"/>
      <c r="EV109" s="15"/>
      <c r="EW109" s="15"/>
      <c r="EX109" s="15"/>
      <c r="EY109" s="15"/>
      <c r="EZ109" s="15"/>
      <c r="FA109" s="15"/>
      <c r="FB109" s="15"/>
      <c r="FC109" s="15"/>
      <c r="FD109" s="15"/>
      <c r="FE109" s="15"/>
      <c r="FF109" s="15"/>
      <c r="FG109" s="15"/>
      <c r="FH109" s="15"/>
      <c r="FI109" s="15"/>
      <c r="FJ109" s="15"/>
      <c r="FK109" s="15"/>
      <c r="FL109" s="15"/>
      <c r="FM109" s="15"/>
      <c r="FN109" s="15"/>
      <c r="FO109" s="15"/>
      <c r="FP109" s="15"/>
    </row>
    <row r="110" spans="2:184"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  <c r="AM110" s="14"/>
      <c r="AN110" s="14"/>
      <c r="AO110" s="14"/>
      <c r="AP110" s="14"/>
      <c r="AQ110" s="14"/>
      <c r="AR110" s="14"/>
      <c r="AS110" s="14"/>
      <c r="AT110" s="14"/>
      <c r="AU110" s="14"/>
      <c r="AV110" s="14"/>
      <c r="AW110" s="14"/>
      <c r="AX110" s="14"/>
      <c r="AY110" s="14"/>
      <c r="AZ110" s="14"/>
      <c r="BA110" s="14"/>
      <c r="BB110" s="14"/>
      <c r="BC110" s="14"/>
      <c r="BD110" s="14"/>
      <c r="BE110" s="14"/>
      <c r="BF110" s="14"/>
      <c r="BG110" s="14"/>
      <c r="BH110" s="14"/>
      <c r="BI110" s="14"/>
      <c r="BJ110" s="14"/>
      <c r="BK110" s="14"/>
      <c r="BL110" s="14"/>
      <c r="BM110" s="14"/>
      <c r="BN110" s="14"/>
      <c r="BO110" s="14"/>
      <c r="BP110" s="14"/>
      <c r="BQ110" s="14"/>
      <c r="BR110" s="14"/>
      <c r="BS110" s="14"/>
      <c r="BT110" s="14"/>
      <c r="BU110" s="14"/>
      <c r="BV110" s="14"/>
      <c r="BW110" s="14"/>
      <c r="BX110" s="14"/>
      <c r="BY110" s="14"/>
      <c r="BZ110" s="14"/>
      <c r="CA110" s="14"/>
      <c r="CB110" s="14"/>
      <c r="CC110" s="14"/>
      <c r="CD110" s="14"/>
      <c r="CE110" s="14"/>
      <c r="CF110" s="14"/>
      <c r="CG110" s="14"/>
      <c r="CH110" s="14"/>
      <c r="CI110" s="14"/>
      <c r="CJ110" s="14"/>
      <c r="CK110" s="14"/>
      <c r="CL110" s="14"/>
      <c r="CM110" s="14"/>
      <c r="CN110" s="14"/>
      <c r="CO110" s="14"/>
      <c r="CP110" s="14"/>
      <c r="CQ110" s="14"/>
      <c r="CR110" s="14"/>
      <c r="CS110" s="14"/>
      <c r="CT110" s="14"/>
      <c r="CU110" s="14"/>
      <c r="CV110" s="14"/>
      <c r="CW110" s="14"/>
      <c r="CX110" s="14"/>
      <c r="CY110" s="14"/>
      <c r="CZ110" s="14"/>
      <c r="DA110" s="14"/>
      <c r="DB110" s="14"/>
      <c r="DC110" s="14"/>
      <c r="DD110" s="14"/>
      <c r="DE110" s="14"/>
      <c r="DF110" s="14"/>
      <c r="DG110" s="15"/>
      <c r="DH110" s="15"/>
      <c r="DI110" s="15"/>
      <c r="DJ110" s="15"/>
      <c r="DK110" s="15"/>
      <c r="DL110" s="15"/>
      <c r="DM110" s="15"/>
      <c r="DN110" s="15"/>
      <c r="DO110" s="15"/>
      <c r="DP110" s="15"/>
      <c r="DQ110" s="15"/>
      <c r="DR110" s="15"/>
      <c r="DS110" s="15"/>
      <c r="DT110" s="15"/>
      <c r="DU110" s="15"/>
      <c r="DV110" s="15"/>
      <c r="DW110" s="15"/>
      <c r="DX110" s="15"/>
      <c r="DY110" s="15"/>
      <c r="DZ110" s="15"/>
      <c r="EA110" s="15"/>
      <c r="EB110" s="15"/>
      <c r="EC110" s="15"/>
      <c r="ED110" s="15"/>
      <c r="EE110" s="15"/>
      <c r="EF110" s="15"/>
      <c r="EG110" s="15"/>
      <c r="EH110" s="15"/>
      <c r="EI110" s="15"/>
      <c r="EJ110" s="15"/>
      <c r="EK110" s="15"/>
      <c r="EL110" s="15"/>
      <c r="EM110" s="15"/>
      <c r="EN110" s="15"/>
      <c r="EO110" s="15"/>
      <c r="EP110" s="15"/>
      <c r="EQ110" s="15"/>
      <c r="ER110" s="15"/>
      <c r="ES110" s="15"/>
      <c r="ET110" s="15"/>
      <c r="EU110" s="15"/>
      <c r="EV110" s="15"/>
      <c r="EW110" s="15"/>
      <c r="EX110" s="15"/>
      <c r="EY110" s="15"/>
      <c r="EZ110" s="15"/>
      <c r="FA110" s="15"/>
      <c r="FB110" s="15"/>
      <c r="FC110" s="15"/>
      <c r="FD110" s="15"/>
      <c r="FE110" s="15"/>
      <c r="FF110" s="15"/>
      <c r="FG110" s="15"/>
      <c r="FH110" s="15"/>
      <c r="FI110" s="15"/>
      <c r="FJ110" s="15"/>
      <c r="FK110" s="15"/>
      <c r="FL110" s="15"/>
      <c r="FM110" s="15"/>
      <c r="FN110" s="15"/>
      <c r="FO110" s="15"/>
      <c r="FP110" s="15"/>
    </row>
    <row r="111" spans="2:184"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  <c r="AM111" s="14"/>
      <c r="AN111" s="14"/>
      <c r="AO111" s="14"/>
      <c r="AP111" s="14"/>
      <c r="AQ111" s="14"/>
      <c r="AR111" s="14"/>
      <c r="AS111" s="14"/>
      <c r="AT111" s="14"/>
      <c r="AU111" s="14"/>
      <c r="AV111" s="14"/>
      <c r="AW111" s="14"/>
      <c r="AX111" s="14"/>
      <c r="AY111" s="14"/>
      <c r="AZ111" s="14"/>
      <c r="BA111" s="14"/>
      <c r="BB111" s="14"/>
      <c r="BC111" s="14"/>
      <c r="BD111" s="14"/>
      <c r="BE111" s="14"/>
      <c r="BF111" s="14"/>
      <c r="BG111" s="14"/>
      <c r="BH111" s="14"/>
      <c r="BI111" s="14"/>
      <c r="BJ111" s="14"/>
      <c r="BK111" s="14"/>
      <c r="BL111" s="14"/>
      <c r="BM111" s="14"/>
      <c r="BN111" s="14"/>
      <c r="BO111" s="14"/>
      <c r="BP111" s="14"/>
      <c r="BQ111" s="14"/>
      <c r="BR111" s="14"/>
      <c r="BS111" s="14"/>
      <c r="BT111" s="14"/>
      <c r="BU111" s="14"/>
      <c r="BV111" s="14"/>
      <c r="BW111" s="14"/>
      <c r="BX111" s="14"/>
      <c r="BY111" s="14"/>
      <c r="BZ111" s="14"/>
      <c r="CA111" s="14"/>
      <c r="CB111" s="14"/>
      <c r="CC111" s="14"/>
      <c r="CD111" s="14"/>
      <c r="CE111" s="14"/>
      <c r="CF111" s="14"/>
      <c r="CG111" s="14"/>
      <c r="CH111" s="14"/>
      <c r="CI111" s="14"/>
      <c r="CJ111" s="14"/>
      <c r="CK111" s="14"/>
      <c r="CL111" s="14"/>
      <c r="CM111" s="14"/>
      <c r="CN111" s="14"/>
      <c r="CO111" s="14"/>
      <c r="CP111" s="14"/>
      <c r="CQ111" s="14"/>
      <c r="CR111" s="14"/>
      <c r="CS111" s="14"/>
      <c r="CT111" s="14"/>
      <c r="CU111" s="14"/>
      <c r="CV111" s="14"/>
      <c r="CW111" s="14"/>
      <c r="CX111" s="14"/>
      <c r="CY111" s="14"/>
      <c r="CZ111" s="14"/>
      <c r="DA111" s="14"/>
      <c r="DB111" s="14"/>
      <c r="DC111" s="14"/>
      <c r="DD111" s="14"/>
      <c r="DE111" s="14"/>
      <c r="DF111" s="14"/>
      <c r="DG111" s="15"/>
      <c r="DH111" s="15"/>
      <c r="DI111" s="15"/>
      <c r="DJ111" s="15"/>
      <c r="DK111" s="15"/>
      <c r="DL111" s="15"/>
      <c r="DM111" s="15"/>
      <c r="DN111" s="15"/>
      <c r="DO111" s="15"/>
      <c r="DP111" s="15"/>
      <c r="DQ111" s="15"/>
      <c r="DR111" s="15"/>
      <c r="DS111" s="15"/>
      <c r="DT111" s="15"/>
      <c r="DU111" s="15"/>
      <c r="DV111" s="15"/>
      <c r="DW111" s="15"/>
      <c r="DX111" s="15"/>
      <c r="DY111" s="15"/>
      <c r="DZ111" s="15"/>
      <c r="EA111" s="15"/>
      <c r="EB111" s="15"/>
      <c r="EC111" s="15"/>
      <c r="ED111" s="15"/>
      <c r="EE111" s="15"/>
      <c r="EF111" s="15"/>
      <c r="EG111" s="15"/>
      <c r="EH111" s="15"/>
      <c r="EI111" s="15"/>
      <c r="EJ111" s="15"/>
      <c r="EK111" s="15"/>
      <c r="EL111" s="15"/>
      <c r="EM111" s="15"/>
      <c r="EN111" s="15"/>
      <c r="EO111" s="15"/>
      <c r="EP111" s="15"/>
      <c r="EQ111" s="15"/>
      <c r="ER111" s="15"/>
      <c r="ES111" s="15"/>
      <c r="ET111" s="15"/>
      <c r="EU111" s="15"/>
      <c r="EV111" s="15"/>
      <c r="EW111" s="15"/>
      <c r="EX111" s="15"/>
      <c r="EY111" s="15"/>
      <c r="EZ111" s="15"/>
      <c r="FA111" s="15"/>
      <c r="FB111" s="15"/>
      <c r="FC111" s="15"/>
      <c r="FD111" s="15"/>
      <c r="FE111" s="15"/>
      <c r="FF111" s="15"/>
      <c r="FG111" s="15"/>
      <c r="FH111" s="15"/>
      <c r="FI111" s="15"/>
      <c r="FJ111" s="15"/>
      <c r="FK111" s="15"/>
      <c r="FL111" s="15"/>
      <c r="FM111" s="15"/>
      <c r="FN111" s="15"/>
      <c r="FO111" s="15"/>
      <c r="FP111" s="15"/>
    </row>
    <row r="112" spans="2:184">
      <c r="C112" s="14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  <c r="AM112" s="14"/>
      <c r="AN112" s="14"/>
      <c r="AO112" s="14"/>
      <c r="AP112" s="14"/>
      <c r="AQ112" s="14"/>
      <c r="AR112" s="14"/>
      <c r="AS112" s="14"/>
      <c r="AT112" s="14"/>
      <c r="AU112" s="14"/>
      <c r="AV112" s="14"/>
      <c r="AW112" s="14"/>
      <c r="AX112" s="14"/>
      <c r="AY112" s="14"/>
      <c r="AZ112" s="14"/>
      <c r="BA112" s="14"/>
      <c r="BB112" s="14"/>
      <c r="BC112" s="14"/>
      <c r="BD112" s="14"/>
      <c r="BE112" s="14"/>
      <c r="BF112" s="14"/>
      <c r="BG112" s="14"/>
      <c r="BH112" s="14"/>
      <c r="BI112" s="14"/>
      <c r="BJ112" s="14"/>
      <c r="BK112" s="14"/>
      <c r="BL112" s="14"/>
      <c r="BM112" s="14"/>
      <c r="BN112" s="14"/>
      <c r="BO112" s="14"/>
      <c r="BP112" s="14"/>
      <c r="BQ112" s="14"/>
      <c r="BR112" s="14"/>
      <c r="BS112" s="14"/>
      <c r="BT112" s="14"/>
      <c r="BU112" s="14"/>
      <c r="BV112" s="14"/>
      <c r="BW112" s="14"/>
      <c r="BX112" s="14"/>
      <c r="BY112" s="14"/>
      <c r="BZ112" s="14"/>
      <c r="CA112" s="14"/>
      <c r="CB112" s="14"/>
      <c r="CC112" s="14"/>
      <c r="CD112" s="14"/>
      <c r="CE112" s="14"/>
      <c r="CF112" s="14"/>
      <c r="CG112" s="14"/>
      <c r="CH112" s="14"/>
      <c r="CI112" s="14"/>
      <c r="CJ112" s="14"/>
      <c r="CK112" s="14"/>
      <c r="CL112" s="14"/>
      <c r="CM112" s="14"/>
      <c r="CN112" s="14"/>
      <c r="CO112" s="14"/>
      <c r="CP112" s="14"/>
      <c r="CQ112" s="14"/>
      <c r="CR112" s="14"/>
      <c r="CS112" s="14"/>
      <c r="CT112" s="14"/>
      <c r="CU112" s="14"/>
      <c r="CV112" s="14"/>
      <c r="CW112" s="14"/>
      <c r="CX112" s="14"/>
      <c r="CY112" s="14"/>
      <c r="CZ112" s="14"/>
      <c r="DA112" s="14"/>
      <c r="DB112" s="14"/>
      <c r="DC112" s="14"/>
      <c r="DD112" s="14"/>
      <c r="DE112" s="14"/>
      <c r="DF112" s="14"/>
      <c r="DG112" s="15"/>
      <c r="DH112" s="15"/>
      <c r="DI112" s="15"/>
      <c r="DJ112" s="15"/>
      <c r="DK112" s="15"/>
      <c r="DL112" s="15"/>
      <c r="DM112" s="15"/>
      <c r="DN112" s="15"/>
      <c r="DO112" s="15"/>
      <c r="DP112" s="15"/>
      <c r="DQ112" s="15"/>
      <c r="DR112" s="15"/>
      <c r="DS112" s="15"/>
      <c r="DT112" s="15"/>
      <c r="DU112" s="15"/>
      <c r="DV112" s="15"/>
      <c r="DW112" s="15"/>
      <c r="DX112" s="15"/>
      <c r="DY112" s="15"/>
      <c r="DZ112" s="15"/>
      <c r="EA112" s="15"/>
      <c r="EB112" s="15"/>
      <c r="EC112" s="15"/>
      <c r="ED112" s="15"/>
      <c r="EE112" s="15"/>
      <c r="EF112" s="15"/>
      <c r="EG112" s="15"/>
      <c r="EH112" s="15"/>
      <c r="EI112" s="15"/>
      <c r="EJ112" s="15"/>
      <c r="EK112" s="15"/>
      <c r="EL112" s="15"/>
      <c r="EM112" s="15"/>
      <c r="EN112" s="15"/>
      <c r="EO112" s="15"/>
      <c r="EP112" s="15"/>
      <c r="EQ112" s="15"/>
      <c r="ER112" s="15"/>
      <c r="ES112" s="15"/>
      <c r="ET112" s="15"/>
      <c r="EU112" s="15"/>
      <c r="EV112" s="15"/>
      <c r="EW112" s="15"/>
      <c r="EX112" s="15"/>
      <c r="EY112" s="15"/>
      <c r="EZ112" s="15"/>
      <c r="FA112" s="15"/>
      <c r="FB112" s="15"/>
      <c r="FC112" s="15"/>
      <c r="FD112" s="15"/>
      <c r="FE112" s="15"/>
      <c r="FF112" s="15"/>
      <c r="FG112" s="15"/>
      <c r="FH112" s="15"/>
      <c r="FI112" s="15"/>
      <c r="FJ112" s="15"/>
      <c r="FK112" s="15"/>
      <c r="FL112" s="15"/>
      <c r="FM112" s="15"/>
      <c r="FN112" s="15"/>
      <c r="FO112" s="15"/>
      <c r="FP112" s="15"/>
    </row>
    <row r="113" spans="2:184"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  <c r="AM113" s="14"/>
      <c r="AN113" s="14"/>
      <c r="AO113" s="14"/>
      <c r="AP113" s="14"/>
      <c r="AQ113" s="14"/>
      <c r="AR113" s="14"/>
      <c r="AS113" s="14"/>
      <c r="AT113" s="14"/>
      <c r="AU113" s="14"/>
      <c r="AV113" s="14"/>
      <c r="AW113" s="14"/>
      <c r="AX113" s="14"/>
      <c r="AY113" s="14"/>
      <c r="AZ113" s="14"/>
      <c r="BA113" s="14"/>
      <c r="BB113" s="14"/>
      <c r="BC113" s="14"/>
      <c r="BD113" s="14"/>
      <c r="BE113" s="14"/>
      <c r="BF113" s="14"/>
      <c r="BG113" s="14"/>
      <c r="BH113" s="14"/>
      <c r="BI113" s="14"/>
      <c r="BJ113" s="14"/>
      <c r="BK113" s="14"/>
      <c r="BL113" s="14"/>
      <c r="BM113" s="14"/>
      <c r="BN113" s="14"/>
      <c r="BO113" s="14"/>
      <c r="BP113" s="14"/>
      <c r="BQ113" s="14"/>
      <c r="BR113" s="14"/>
      <c r="BS113" s="14"/>
      <c r="BT113" s="14"/>
      <c r="BU113" s="14"/>
      <c r="BV113" s="14"/>
      <c r="BW113" s="14"/>
      <c r="BX113" s="14"/>
      <c r="BY113" s="14"/>
      <c r="BZ113" s="14"/>
      <c r="CA113" s="14"/>
      <c r="CB113" s="14"/>
      <c r="CC113" s="14"/>
      <c r="CD113" s="14"/>
      <c r="CE113" s="14"/>
      <c r="CF113" s="14"/>
      <c r="CG113" s="14"/>
      <c r="CH113" s="14"/>
      <c r="CI113" s="14"/>
      <c r="CJ113" s="14"/>
      <c r="CK113" s="14"/>
      <c r="CL113" s="14"/>
      <c r="CM113" s="14"/>
      <c r="CN113" s="14"/>
      <c r="CO113" s="14"/>
      <c r="CP113" s="14"/>
      <c r="CQ113" s="14"/>
      <c r="CR113" s="14"/>
      <c r="CS113" s="14"/>
      <c r="CT113" s="14"/>
      <c r="CU113" s="14"/>
      <c r="CV113" s="14"/>
      <c r="CW113" s="14"/>
      <c r="CX113" s="14"/>
      <c r="CY113" s="14"/>
      <c r="CZ113" s="14"/>
      <c r="DA113" s="14"/>
      <c r="DB113" s="14"/>
      <c r="DC113" s="14"/>
      <c r="DD113" s="14"/>
      <c r="DE113" s="14"/>
      <c r="DF113" s="14"/>
      <c r="DG113" s="15"/>
      <c r="DH113" s="15"/>
      <c r="DI113" s="15"/>
      <c r="DJ113" s="15"/>
      <c r="DK113" s="15"/>
      <c r="DL113" s="15"/>
      <c r="DM113" s="15"/>
      <c r="DN113" s="15"/>
      <c r="DO113" s="15"/>
      <c r="DP113" s="15"/>
      <c r="DQ113" s="15"/>
      <c r="DR113" s="15"/>
      <c r="DS113" s="15"/>
      <c r="DT113" s="15"/>
      <c r="DU113" s="15"/>
      <c r="DV113" s="15"/>
      <c r="DW113" s="15"/>
      <c r="DX113" s="15"/>
      <c r="DY113" s="15"/>
      <c r="DZ113" s="15"/>
      <c r="EA113" s="15"/>
      <c r="EB113" s="15"/>
      <c r="EC113" s="15"/>
      <c r="ED113" s="15"/>
      <c r="EE113" s="15"/>
      <c r="EF113" s="15"/>
      <c r="EG113" s="15"/>
      <c r="EH113" s="15"/>
      <c r="EI113" s="15"/>
      <c r="EJ113" s="15"/>
      <c r="EK113" s="15"/>
      <c r="EL113" s="15"/>
      <c r="EM113" s="15"/>
      <c r="EN113" s="15"/>
      <c r="EO113" s="15"/>
      <c r="EP113" s="15"/>
      <c r="EQ113" s="15"/>
      <c r="ER113" s="15"/>
      <c r="ES113" s="15"/>
      <c r="ET113" s="15"/>
      <c r="EU113" s="15"/>
      <c r="EV113" s="15"/>
      <c r="EW113" s="15"/>
      <c r="EX113" s="15"/>
      <c r="EY113" s="15"/>
      <c r="EZ113" s="15"/>
      <c r="FA113" s="15"/>
      <c r="FB113" s="15"/>
      <c r="FC113" s="15"/>
      <c r="FD113" s="15"/>
      <c r="FE113" s="15"/>
      <c r="FF113" s="15"/>
      <c r="FG113" s="15"/>
      <c r="FH113" s="15"/>
      <c r="FI113" s="15"/>
      <c r="FJ113" s="15"/>
      <c r="FK113" s="15"/>
      <c r="FL113" s="15"/>
      <c r="FM113" s="15"/>
      <c r="FN113" s="15"/>
      <c r="FO113" s="15"/>
      <c r="FP113" s="15"/>
    </row>
    <row r="114" spans="2:184"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  <c r="AM114" s="14"/>
      <c r="AN114" s="14"/>
      <c r="AO114" s="14"/>
      <c r="AP114" s="14"/>
      <c r="AQ114" s="14"/>
      <c r="AR114" s="14"/>
      <c r="AS114" s="14"/>
      <c r="AT114" s="14"/>
      <c r="AU114" s="14"/>
      <c r="AV114" s="14"/>
      <c r="AW114" s="14"/>
      <c r="AX114" s="14"/>
      <c r="AY114" s="14"/>
      <c r="AZ114" s="14"/>
      <c r="BA114" s="14"/>
      <c r="BB114" s="14"/>
      <c r="BC114" s="14"/>
      <c r="BD114" s="14"/>
      <c r="BE114" s="14"/>
      <c r="BF114" s="14"/>
      <c r="BG114" s="14"/>
      <c r="BH114" s="14"/>
      <c r="BI114" s="14"/>
      <c r="BJ114" s="14"/>
      <c r="BK114" s="14"/>
      <c r="BL114" s="14"/>
      <c r="BM114" s="14"/>
      <c r="BN114" s="14"/>
      <c r="BO114" s="14"/>
      <c r="BP114" s="14"/>
      <c r="BQ114" s="14"/>
      <c r="BR114" s="14"/>
      <c r="BS114" s="14"/>
      <c r="BT114" s="14"/>
      <c r="BU114" s="14"/>
      <c r="BV114" s="14"/>
      <c r="BW114" s="14"/>
      <c r="BX114" s="14"/>
      <c r="BY114" s="14"/>
      <c r="BZ114" s="14"/>
      <c r="CA114" s="14"/>
      <c r="CB114" s="14"/>
      <c r="CC114" s="14"/>
      <c r="CD114" s="14"/>
      <c r="CE114" s="14"/>
      <c r="CF114" s="14"/>
      <c r="CG114" s="14"/>
      <c r="CH114" s="14"/>
      <c r="CI114" s="14"/>
      <c r="CJ114" s="14"/>
      <c r="CK114" s="14"/>
      <c r="CL114" s="14"/>
      <c r="CM114" s="14"/>
      <c r="CN114" s="14"/>
      <c r="CO114" s="14"/>
      <c r="CP114" s="14"/>
      <c r="CQ114" s="14"/>
      <c r="CR114" s="14"/>
      <c r="CS114" s="14"/>
      <c r="CT114" s="14"/>
      <c r="CU114" s="14"/>
      <c r="CV114" s="14"/>
      <c r="CW114" s="14"/>
      <c r="CX114" s="14"/>
      <c r="CY114" s="14"/>
      <c r="CZ114" s="14"/>
      <c r="DA114" s="14"/>
      <c r="DB114" s="14"/>
      <c r="DC114" s="14"/>
      <c r="DD114" s="14"/>
      <c r="DE114" s="14"/>
      <c r="DF114" s="14"/>
      <c r="DG114" s="15"/>
      <c r="DH114" s="15"/>
      <c r="DI114" s="15"/>
      <c r="DJ114" s="15"/>
      <c r="DK114" s="15"/>
      <c r="DL114" s="15"/>
      <c r="DM114" s="15"/>
      <c r="DN114" s="15"/>
      <c r="DO114" s="15"/>
      <c r="DP114" s="15"/>
      <c r="DQ114" s="15"/>
      <c r="DR114" s="15"/>
      <c r="DS114" s="15"/>
      <c r="DT114" s="15"/>
      <c r="DU114" s="15"/>
      <c r="DV114" s="15"/>
      <c r="DW114" s="15"/>
      <c r="DX114" s="15"/>
      <c r="DY114" s="15"/>
      <c r="DZ114" s="15"/>
      <c r="EA114" s="15"/>
      <c r="EB114" s="15"/>
      <c r="EC114" s="15"/>
      <c r="ED114" s="15"/>
      <c r="EE114" s="15"/>
      <c r="EF114" s="15"/>
      <c r="EG114" s="15"/>
      <c r="EH114" s="15"/>
      <c r="EI114" s="15"/>
      <c r="EJ114" s="15"/>
      <c r="EK114" s="15"/>
      <c r="EL114" s="15"/>
      <c r="EM114" s="15"/>
      <c r="EN114" s="15"/>
      <c r="EO114" s="15"/>
      <c r="EP114" s="15"/>
      <c r="EQ114" s="15"/>
      <c r="ER114" s="15"/>
      <c r="ES114" s="15"/>
      <c r="ET114" s="15"/>
      <c r="EU114" s="15"/>
      <c r="EV114" s="15"/>
      <c r="EW114" s="15"/>
      <c r="EX114" s="15"/>
      <c r="EY114" s="15"/>
      <c r="EZ114" s="15"/>
      <c r="FA114" s="15"/>
      <c r="FB114" s="15"/>
      <c r="FC114" s="15"/>
      <c r="FD114" s="15"/>
      <c r="FE114" s="15"/>
      <c r="FF114" s="15"/>
      <c r="FG114" s="15"/>
      <c r="FH114" s="15"/>
      <c r="FI114" s="15"/>
      <c r="FJ114" s="15"/>
      <c r="FK114" s="15"/>
      <c r="FL114" s="15"/>
      <c r="FM114" s="15"/>
      <c r="FN114" s="15"/>
      <c r="FO114" s="15"/>
      <c r="FP114" s="15"/>
    </row>
    <row r="115" spans="2:184"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  <c r="AM115" s="14"/>
      <c r="AN115" s="14"/>
      <c r="AO115" s="14"/>
      <c r="AP115" s="14"/>
      <c r="AQ115" s="14"/>
      <c r="AR115" s="14"/>
      <c r="AS115" s="14"/>
      <c r="AT115" s="14"/>
      <c r="AU115" s="14"/>
      <c r="AV115" s="14"/>
      <c r="AW115" s="14"/>
      <c r="AX115" s="14"/>
      <c r="AY115" s="14"/>
      <c r="AZ115" s="14"/>
      <c r="BA115" s="14"/>
      <c r="BB115" s="14"/>
      <c r="BC115" s="14"/>
      <c r="BD115" s="14"/>
      <c r="BE115" s="14"/>
      <c r="BF115" s="14"/>
      <c r="BG115" s="14"/>
      <c r="BH115" s="14"/>
      <c r="BI115" s="14"/>
      <c r="BJ115" s="14"/>
      <c r="BK115" s="14"/>
      <c r="BL115" s="14"/>
      <c r="BM115" s="14"/>
      <c r="BN115" s="14"/>
      <c r="BO115" s="14"/>
      <c r="BP115" s="14"/>
      <c r="BQ115" s="14"/>
      <c r="BR115" s="14"/>
      <c r="BS115" s="14"/>
      <c r="BT115" s="14"/>
      <c r="BU115" s="14"/>
      <c r="BV115" s="14"/>
      <c r="BW115" s="14"/>
      <c r="BX115" s="14"/>
      <c r="BY115" s="14"/>
      <c r="BZ115" s="14"/>
      <c r="CA115" s="14"/>
      <c r="CB115" s="14"/>
      <c r="CC115" s="14"/>
      <c r="CD115" s="14"/>
      <c r="CE115" s="14"/>
      <c r="CF115" s="14"/>
      <c r="CG115" s="14"/>
      <c r="CH115" s="14"/>
      <c r="CI115" s="14"/>
      <c r="CJ115" s="14"/>
      <c r="CK115" s="14"/>
      <c r="CL115" s="14"/>
      <c r="CM115" s="14"/>
      <c r="CN115" s="14"/>
      <c r="CO115" s="14"/>
      <c r="CP115" s="14"/>
      <c r="CQ115" s="14"/>
      <c r="CR115" s="14"/>
      <c r="CS115" s="14"/>
      <c r="CT115" s="14"/>
      <c r="CU115" s="14"/>
      <c r="CV115" s="14"/>
      <c r="CW115" s="14"/>
      <c r="CX115" s="14"/>
      <c r="CY115" s="14"/>
      <c r="CZ115" s="14"/>
      <c r="DA115" s="14"/>
      <c r="DB115" s="14"/>
      <c r="DC115" s="14"/>
      <c r="DD115" s="14"/>
      <c r="DE115" s="14"/>
      <c r="DF115" s="14"/>
      <c r="DG115" s="15"/>
      <c r="DH115" s="15"/>
      <c r="DI115" s="15"/>
      <c r="DJ115" s="15"/>
      <c r="DK115" s="15"/>
      <c r="DL115" s="15"/>
      <c r="DM115" s="15"/>
      <c r="DN115" s="15"/>
      <c r="DO115" s="15"/>
      <c r="DP115" s="15"/>
      <c r="DQ115" s="15"/>
      <c r="DR115" s="15"/>
      <c r="DS115" s="15"/>
      <c r="DT115" s="15"/>
      <c r="DU115" s="15"/>
      <c r="DV115" s="15"/>
      <c r="DW115" s="15"/>
      <c r="DX115" s="15"/>
      <c r="DY115" s="15"/>
      <c r="DZ115" s="15"/>
      <c r="EA115" s="15"/>
      <c r="EB115" s="15"/>
      <c r="EC115" s="15"/>
      <c r="ED115" s="15"/>
      <c r="EE115" s="15"/>
      <c r="EF115" s="15"/>
      <c r="EG115" s="15"/>
      <c r="EH115" s="15"/>
      <c r="EI115" s="15"/>
      <c r="EJ115" s="15"/>
      <c r="EK115" s="15"/>
      <c r="EL115" s="15"/>
      <c r="EM115" s="15"/>
      <c r="EN115" s="15"/>
      <c r="EO115" s="15"/>
      <c r="EP115" s="15"/>
      <c r="EQ115" s="15"/>
      <c r="ER115" s="15"/>
      <c r="ES115" s="15"/>
      <c r="ET115" s="15"/>
      <c r="EU115" s="15"/>
      <c r="EV115" s="15"/>
      <c r="EW115" s="15"/>
      <c r="EX115" s="15"/>
      <c r="EY115" s="15"/>
      <c r="EZ115" s="15"/>
      <c r="FA115" s="15"/>
      <c r="FB115" s="15"/>
      <c r="FC115" s="15"/>
      <c r="FD115" s="15"/>
      <c r="FE115" s="15"/>
      <c r="FF115" s="15"/>
      <c r="FG115" s="15"/>
      <c r="FH115" s="15"/>
      <c r="FI115" s="15"/>
      <c r="FJ115" s="15"/>
      <c r="FK115" s="15"/>
      <c r="FL115" s="15"/>
      <c r="FM115" s="15"/>
      <c r="FN115" s="15"/>
      <c r="FO115" s="15"/>
      <c r="FP115" s="15"/>
    </row>
    <row r="116" spans="2:184">
      <c r="C116" s="14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  <c r="AM116" s="14"/>
      <c r="AN116" s="14"/>
      <c r="AO116" s="14"/>
      <c r="AP116" s="14"/>
      <c r="AQ116" s="14"/>
      <c r="AR116" s="14"/>
      <c r="AS116" s="14"/>
      <c r="AT116" s="14"/>
      <c r="AU116" s="14"/>
      <c r="AV116" s="14"/>
      <c r="AW116" s="14"/>
      <c r="AX116" s="14"/>
      <c r="AY116" s="14"/>
      <c r="AZ116" s="14"/>
      <c r="BA116" s="14"/>
      <c r="BB116" s="14"/>
      <c r="BC116" s="14"/>
      <c r="BD116" s="14"/>
      <c r="BE116" s="14"/>
      <c r="BF116" s="14"/>
      <c r="BG116" s="14"/>
      <c r="BH116" s="14"/>
      <c r="BI116" s="14"/>
      <c r="BJ116" s="14"/>
      <c r="BK116" s="14"/>
      <c r="BL116" s="14"/>
      <c r="BM116" s="14"/>
      <c r="BN116" s="14"/>
      <c r="BO116" s="14"/>
      <c r="BP116" s="14"/>
      <c r="BQ116" s="14"/>
      <c r="BR116" s="14"/>
      <c r="BS116" s="14"/>
      <c r="BT116" s="14"/>
      <c r="BU116" s="14"/>
      <c r="BV116" s="14"/>
      <c r="BW116" s="14"/>
      <c r="BX116" s="14"/>
      <c r="BY116" s="14"/>
      <c r="BZ116" s="14"/>
      <c r="CA116" s="14"/>
      <c r="CB116" s="14"/>
      <c r="CC116" s="14"/>
      <c r="CD116" s="14"/>
      <c r="CE116" s="14"/>
      <c r="CF116" s="14"/>
      <c r="CG116" s="14"/>
      <c r="CH116" s="14"/>
      <c r="CI116" s="14"/>
      <c r="CJ116" s="14"/>
      <c r="CK116" s="14"/>
      <c r="CL116" s="14"/>
      <c r="CM116" s="14"/>
      <c r="CN116" s="14"/>
      <c r="CO116" s="14"/>
      <c r="CP116" s="14"/>
      <c r="CQ116" s="14"/>
      <c r="CR116" s="14"/>
      <c r="CS116" s="14"/>
      <c r="CT116" s="14"/>
      <c r="CU116" s="14"/>
      <c r="CV116" s="14"/>
      <c r="CW116" s="14"/>
      <c r="CX116" s="14"/>
      <c r="CY116" s="14"/>
      <c r="CZ116" s="14"/>
      <c r="DA116" s="14"/>
      <c r="DB116" s="14"/>
      <c r="DC116" s="14"/>
      <c r="DD116" s="14"/>
      <c r="DE116" s="14"/>
      <c r="DF116" s="14"/>
      <c r="DG116" s="15"/>
      <c r="DH116" s="15"/>
      <c r="DI116" s="15"/>
      <c r="DJ116" s="15"/>
      <c r="DK116" s="15"/>
      <c r="DL116" s="15"/>
      <c r="DM116" s="15"/>
      <c r="DN116" s="15"/>
      <c r="DO116" s="15"/>
      <c r="DP116" s="15"/>
      <c r="DQ116" s="15"/>
      <c r="DR116" s="15"/>
      <c r="DS116" s="15"/>
      <c r="DT116" s="15"/>
      <c r="DU116" s="15"/>
      <c r="DV116" s="15"/>
      <c r="DW116" s="15"/>
      <c r="DX116" s="15"/>
      <c r="DY116" s="15"/>
      <c r="DZ116" s="15"/>
      <c r="EA116" s="15"/>
      <c r="EB116" s="15"/>
      <c r="EC116" s="15"/>
      <c r="ED116" s="15"/>
      <c r="EE116" s="15"/>
      <c r="EF116" s="15"/>
      <c r="EG116" s="15"/>
      <c r="EH116" s="15"/>
      <c r="EI116" s="15"/>
      <c r="EJ116" s="15"/>
      <c r="EK116" s="15"/>
      <c r="EL116" s="15"/>
      <c r="EM116" s="15"/>
      <c r="EN116" s="15"/>
      <c r="EO116" s="15"/>
      <c r="EP116" s="15"/>
      <c r="EQ116" s="15"/>
      <c r="ER116" s="15"/>
      <c r="ES116" s="15"/>
      <c r="ET116" s="15"/>
      <c r="EU116" s="15"/>
      <c r="EV116" s="15"/>
      <c r="EW116" s="15"/>
      <c r="EX116" s="15"/>
      <c r="EY116" s="15"/>
      <c r="EZ116" s="15"/>
      <c r="FA116" s="15"/>
      <c r="FB116" s="15"/>
      <c r="FC116" s="15"/>
      <c r="FD116" s="15"/>
      <c r="FE116" s="15"/>
      <c r="FF116" s="15"/>
      <c r="FG116" s="15"/>
      <c r="FH116" s="15"/>
      <c r="FI116" s="15"/>
      <c r="FJ116" s="15"/>
      <c r="FK116" s="15"/>
      <c r="FL116" s="15"/>
      <c r="FM116" s="15"/>
      <c r="FN116" s="15"/>
      <c r="FO116" s="15"/>
      <c r="FP116" s="15"/>
    </row>
    <row r="117" spans="2:184">
      <c r="C117" s="14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  <c r="AL117" s="14"/>
      <c r="AM117" s="14"/>
      <c r="AN117" s="14"/>
      <c r="AO117" s="14"/>
      <c r="AP117" s="14"/>
      <c r="AQ117" s="14"/>
      <c r="AR117" s="14"/>
      <c r="AS117" s="14"/>
      <c r="AT117" s="14"/>
      <c r="AU117" s="14"/>
      <c r="AV117" s="14"/>
      <c r="AW117" s="14"/>
      <c r="AX117" s="14"/>
      <c r="AY117" s="14"/>
      <c r="AZ117" s="14"/>
      <c r="BA117" s="14"/>
      <c r="BB117" s="14"/>
      <c r="BC117" s="14"/>
      <c r="BD117" s="14"/>
      <c r="BE117" s="14"/>
      <c r="BF117" s="14"/>
      <c r="BG117" s="14"/>
      <c r="BH117" s="14"/>
      <c r="BI117" s="14"/>
      <c r="BJ117" s="14"/>
      <c r="BK117" s="14"/>
      <c r="BL117" s="14"/>
      <c r="BM117" s="14"/>
      <c r="BN117" s="14"/>
      <c r="BO117" s="14"/>
      <c r="BP117" s="14"/>
      <c r="BQ117" s="14"/>
      <c r="BR117" s="14"/>
      <c r="BS117" s="14"/>
      <c r="BT117" s="14"/>
      <c r="BU117" s="14"/>
      <c r="BV117" s="14"/>
      <c r="BW117" s="14"/>
      <c r="BX117" s="14"/>
      <c r="BY117" s="14"/>
      <c r="BZ117" s="14"/>
      <c r="CA117" s="14"/>
      <c r="CB117" s="14"/>
      <c r="CC117" s="14"/>
      <c r="CD117" s="14"/>
      <c r="CE117" s="14"/>
      <c r="CF117" s="14"/>
      <c r="CG117" s="14"/>
      <c r="CH117" s="14"/>
      <c r="CI117" s="14"/>
      <c r="CJ117" s="14"/>
      <c r="CK117" s="14"/>
      <c r="CL117" s="14"/>
      <c r="CM117" s="14"/>
      <c r="CN117" s="14"/>
      <c r="CO117" s="14"/>
      <c r="CP117" s="14"/>
      <c r="CQ117" s="14"/>
      <c r="CR117" s="14"/>
      <c r="CS117" s="14"/>
      <c r="CT117" s="14"/>
      <c r="CU117" s="14"/>
      <c r="CV117" s="14"/>
      <c r="CW117" s="14"/>
      <c r="CX117" s="14"/>
      <c r="CY117" s="14"/>
      <c r="CZ117" s="14"/>
      <c r="DA117" s="14"/>
      <c r="DB117" s="14"/>
      <c r="DC117" s="14"/>
      <c r="DD117" s="14"/>
      <c r="DE117" s="14"/>
      <c r="DF117" s="14"/>
      <c r="DG117" s="15"/>
      <c r="DH117" s="15"/>
      <c r="DI117" s="15"/>
      <c r="DJ117" s="15"/>
      <c r="DK117" s="15"/>
      <c r="DL117" s="15"/>
      <c r="DM117" s="15"/>
      <c r="DN117" s="15"/>
      <c r="DO117" s="15"/>
      <c r="DP117" s="15"/>
      <c r="DQ117" s="15"/>
      <c r="DR117" s="15"/>
      <c r="DS117" s="15"/>
      <c r="DT117" s="15"/>
      <c r="DU117" s="15"/>
      <c r="DV117" s="15"/>
      <c r="DW117" s="15"/>
      <c r="DX117" s="15"/>
      <c r="DY117" s="15"/>
      <c r="DZ117" s="15"/>
      <c r="EA117" s="15"/>
      <c r="EB117" s="15"/>
      <c r="EC117" s="15"/>
      <c r="ED117" s="15"/>
      <c r="EE117" s="15"/>
      <c r="EF117" s="15"/>
      <c r="EG117" s="15"/>
      <c r="EH117" s="15"/>
      <c r="EI117" s="15"/>
      <c r="EJ117" s="15"/>
      <c r="EK117" s="15"/>
      <c r="EL117" s="15"/>
      <c r="EM117" s="15"/>
      <c r="EN117" s="15"/>
      <c r="EO117" s="15"/>
      <c r="EP117" s="15"/>
      <c r="EQ117" s="15"/>
      <c r="ER117" s="15"/>
      <c r="ES117" s="15"/>
      <c r="ET117" s="15"/>
      <c r="EU117" s="15"/>
      <c r="EV117" s="15"/>
      <c r="EW117" s="15"/>
      <c r="EX117" s="15"/>
      <c r="EY117" s="15"/>
      <c r="EZ117" s="15"/>
      <c r="FA117" s="15"/>
      <c r="FB117" s="15"/>
      <c r="FC117" s="15"/>
      <c r="FD117" s="15"/>
      <c r="FE117" s="15"/>
      <c r="FF117" s="15"/>
      <c r="FG117" s="15"/>
      <c r="FH117" s="15"/>
      <c r="FI117" s="15"/>
      <c r="FJ117" s="15"/>
      <c r="FK117" s="15"/>
      <c r="FL117" s="15"/>
      <c r="FM117" s="15"/>
      <c r="FN117" s="15"/>
      <c r="FO117" s="15"/>
      <c r="FP117" s="15"/>
    </row>
    <row r="118" spans="2:184">
      <c r="C118" s="14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  <c r="AL118" s="14"/>
      <c r="AM118" s="14"/>
      <c r="AN118" s="14"/>
      <c r="AO118" s="14"/>
      <c r="AP118" s="14"/>
      <c r="AQ118" s="14"/>
      <c r="AR118" s="14"/>
      <c r="AS118" s="14"/>
      <c r="AT118" s="14"/>
      <c r="AU118" s="14"/>
      <c r="AV118" s="14"/>
      <c r="AW118" s="14"/>
      <c r="AX118" s="14"/>
      <c r="AY118" s="14"/>
      <c r="AZ118" s="14"/>
      <c r="BA118" s="14"/>
      <c r="BB118" s="14"/>
      <c r="BC118" s="14"/>
      <c r="BD118" s="14"/>
      <c r="BE118" s="14"/>
      <c r="BF118" s="14"/>
      <c r="BG118" s="14"/>
      <c r="BH118" s="14"/>
      <c r="BI118" s="14"/>
      <c r="BJ118" s="14"/>
      <c r="BK118" s="14"/>
      <c r="BL118" s="14"/>
      <c r="BM118" s="14"/>
      <c r="BN118" s="14"/>
      <c r="BO118" s="14"/>
      <c r="BP118" s="14"/>
      <c r="BQ118" s="14"/>
      <c r="BR118" s="14"/>
      <c r="BS118" s="14"/>
      <c r="BT118" s="14"/>
      <c r="BU118" s="14"/>
      <c r="BV118" s="14"/>
      <c r="BW118" s="14"/>
      <c r="BX118" s="14"/>
      <c r="BY118" s="14"/>
      <c r="BZ118" s="14"/>
      <c r="CA118" s="14"/>
      <c r="CB118" s="14"/>
      <c r="CC118" s="14"/>
      <c r="CD118" s="14"/>
      <c r="CE118" s="14"/>
      <c r="CF118" s="14"/>
      <c r="CG118" s="14"/>
      <c r="CH118" s="14"/>
      <c r="CI118" s="14"/>
      <c r="CJ118" s="14"/>
      <c r="CK118" s="14"/>
      <c r="CL118" s="14"/>
      <c r="CM118" s="14"/>
      <c r="CN118" s="14"/>
      <c r="CO118" s="14"/>
      <c r="CP118" s="14"/>
      <c r="CQ118" s="14"/>
      <c r="CR118" s="14"/>
      <c r="CS118" s="14"/>
      <c r="CT118" s="14"/>
      <c r="CU118" s="14"/>
      <c r="CV118" s="14"/>
      <c r="CW118" s="14"/>
      <c r="CX118" s="14"/>
      <c r="CY118" s="14"/>
      <c r="CZ118" s="14"/>
      <c r="DA118" s="14"/>
      <c r="DB118" s="14"/>
      <c r="DC118" s="14"/>
      <c r="DD118" s="14"/>
      <c r="DE118" s="14"/>
      <c r="DF118" s="14"/>
      <c r="DG118" s="15"/>
      <c r="DH118" s="15"/>
      <c r="DI118" s="15"/>
      <c r="DJ118" s="15"/>
      <c r="DK118" s="15"/>
      <c r="DL118" s="15"/>
      <c r="DM118" s="15"/>
      <c r="DN118" s="15"/>
      <c r="DO118" s="15"/>
      <c r="DP118" s="15"/>
      <c r="DQ118" s="15"/>
      <c r="DR118" s="15"/>
      <c r="DS118" s="15"/>
      <c r="DT118" s="15"/>
      <c r="DU118" s="15"/>
      <c r="DV118" s="15"/>
      <c r="DW118" s="15"/>
      <c r="DX118" s="15"/>
      <c r="DY118" s="15"/>
      <c r="DZ118" s="15"/>
      <c r="EA118" s="15"/>
      <c r="EB118" s="15"/>
      <c r="EC118" s="15"/>
      <c r="ED118" s="15"/>
      <c r="EE118" s="15"/>
      <c r="EF118" s="15"/>
      <c r="EG118" s="15"/>
      <c r="EH118" s="15"/>
      <c r="EI118" s="15"/>
      <c r="EJ118" s="15"/>
      <c r="EK118" s="15"/>
      <c r="EL118" s="15"/>
      <c r="EM118" s="15"/>
      <c r="EN118" s="15"/>
      <c r="EO118" s="15"/>
      <c r="EP118" s="15"/>
      <c r="EQ118" s="15"/>
      <c r="ER118" s="15"/>
      <c r="ES118" s="15"/>
      <c r="ET118" s="15"/>
      <c r="EU118" s="15"/>
      <c r="EV118" s="15"/>
      <c r="EW118" s="15"/>
      <c r="EX118" s="15"/>
      <c r="EY118" s="15"/>
      <c r="EZ118" s="15"/>
      <c r="FA118" s="15"/>
      <c r="FB118" s="15"/>
      <c r="FC118" s="15"/>
      <c r="FD118" s="15"/>
      <c r="FE118" s="15"/>
      <c r="FF118" s="15"/>
      <c r="FG118" s="15"/>
      <c r="FH118" s="15"/>
      <c r="FI118" s="15"/>
      <c r="FJ118" s="15"/>
      <c r="FK118" s="15"/>
      <c r="FL118" s="15"/>
      <c r="FM118" s="15"/>
      <c r="FN118" s="15"/>
      <c r="FO118" s="15"/>
      <c r="FP118" s="15"/>
    </row>
    <row r="119" spans="2:184">
      <c r="C119" s="14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  <c r="AL119" s="14"/>
      <c r="AM119" s="14"/>
      <c r="AN119" s="14"/>
      <c r="AO119" s="14"/>
      <c r="AP119" s="14"/>
      <c r="AQ119" s="14"/>
      <c r="AR119" s="14"/>
      <c r="AS119" s="14"/>
      <c r="AT119" s="14"/>
      <c r="AU119" s="14"/>
      <c r="AV119" s="14"/>
      <c r="AW119" s="14"/>
      <c r="AX119" s="14"/>
      <c r="AY119" s="14"/>
      <c r="AZ119" s="14"/>
      <c r="BA119" s="14"/>
      <c r="BB119" s="14"/>
      <c r="BC119" s="14"/>
      <c r="BD119" s="14"/>
      <c r="BE119" s="14"/>
      <c r="BF119" s="14"/>
      <c r="BG119" s="14"/>
      <c r="BH119" s="14"/>
      <c r="BI119" s="14"/>
      <c r="BJ119" s="14"/>
      <c r="BK119" s="14"/>
      <c r="BL119" s="14"/>
      <c r="BM119" s="14"/>
      <c r="BN119" s="14"/>
      <c r="BO119" s="14"/>
      <c r="BP119" s="14"/>
      <c r="BQ119" s="14"/>
      <c r="BR119" s="14"/>
      <c r="BS119" s="14"/>
      <c r="BT119" s="14"/>
      <c r="BU119" s="14"/>
      <c r="BV119" s="14"/>
      <c r="BW119" s="14"/>
      <c r="BX119" s="14"/>
      <c r="BY119" s="14"/>
      <c r="BZ119" s="14"/>
      <c r="CA119" s="14"/>
      <c r="CB119" s="14"/>
      <c r="CC119" s="14"/>
      <c r="CD119" s="14"/>
      <c r="CE119" s="14"/>
      <c r="CF119" s="14"/>
      <c r="CG119" s="14"/>
      <c r="CH119" s="14"/>
      <c r="CI119" s="14"/>
      <c r="CJ119" s="14"/>
      <c r="CK119" s="14"/>
      <c r="CL119" s="14"/>
      <c r="CM119" s="14"/>
      <c r="CN119" s="14"/>
      <c r="CO119" s="14"/>
      <c r="CP119" s="14"/>
      <c r="CQ119" s="14"/>
      <c r="CR119" s="14"/>
      <c r="CS119" s="14"/>
      <c r="CT119" s="14"/>
      <c r="CU119" s="14"/>
      <c r="CV119" s="14"/>
      <c r="CW119" s="14"/>
      <c r="CX119" s="14"/>
      <c r="CY119" s="14"/>
      <c r="CZ119" s="14"/>
      <c r="DA119" s="14"/>
      <c r="DB119" s="14"/>
      <c r="DC119" s="14"/>
      <c r="DD119" s="14"/>
      <c r="DE119" s="14"/>
      <c r="DF119" s="14"/>
      <c r="DG119" s="15"/>
      <c r="DH119" s="15"/>
      <c r="DI119" s="15"/>
      <c r="DJ119" s="15"/>
      <c r="DK119" s="15"/>
      <c r="DL119" s="15"/>
      <c r="DM119" s="15"/>
      <c r="DN119" s="15"/>
      <c r="DO119" s="15"/>
      <c r="DP119" s="15"/>
      <c r="DQ119" s="15"/>
      <c r="DR119" s="15"/>
      <c r="DS119" s="15"/>
      <c r="DT119" s="15"/>
      <c r="DU119" s="15"/>
      <c r="DV119" s="15"/>
      <c r="DW119" s="15"/>
      <c r="DX119" s="15"/>
      <c r="DY119" s="15"/>
      <c r="DZ119" s="15"/>
      <c r="EA119" s="15"/>
      <c r="EB119" s="15"/>
      <c r="EC119" s="15"/>
      <c r="ED119" s="15"/>
      <c r="EE119" s="15"/>
      <c r="EF119" s="15"/>
      <c r="EG119" s="15"/>
      <c r="EH119" s="15"/>
      <c r="EI119" s="15"/>
      <c r="EJ119" s="15"/>
      <c r="EK119" s="15"/>
      <c r="EL119" s="15"/>
      <c r="EM119" s="15"/>
      <c r="EN119" s="15"/>
      <c r="EO119" s="15"/>
      <c r="EP119" s="15"/>
      <c r="EQ119" s="15"/>
      <c r="ER119" s="15"/>
      <c r="ES119" s="15"/>
      <c r="ET119" s="15"/>
      <c r="EU119" s="15"/>
      <c r="EV119" s="15"/>
      <c r="EW119" s="15"/>
      <c r="EX119" s="15"/>
      <c r="EY119" s="15"/>
      <c r="EZ119" s="15"/>
      <c r="FA119" s="15"/>
      <c r="FB119" s="15"/>
      <c r="FC119" s="15"/>
      <c r="FD119" s="15"/>
      <c r="FE119" s="15"/>
      <c r="FF119" s="15"/>
      <c r="FG119" s="15"/>
      <c r="FH119" s="15"/>
      <c r="FI119" s="15"/>
      <c r="FJ119" s="15"/>
      <c r="FK119" s="15"/>
      <c r="FL119" s="15"/>
      <c r="FM119" s="15"/>
      <c r="FN119" s="15"/>
      <c r="FO119" s="15"/>
      <c r="FP119" s="15"/>
    </row>
    <row r="120" spans="2:184">
      <c r="C120" s="14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  <c r="AL120" s="14"/>
      <c r="AM120" s="14"/>
      <c r="AN120" s="14"/>
      <c r="AO120" s="14"/>
      <c r="AP120" s="14"/>
      <c r="AQ120" s="14"/>
      <c r="AR120" s="14"/>
      <c r="AS120" s="14"/>
      <c r="AT120" s="14"/>
      <c r="AU120" s="14"/>
      <c r="AV120" s="14"/>
      <c r="AW120" s="14"/>
      <c r="AX120" s="14"/>
      <c r="AY120" s="14"/>
      <c r="AZ120" s="14"/>
      <c r="BA120" s="14"/>
      <c r="BB120" s="14"/>
      <c r="BC120" s="14"/>
      <c r="BD120" s="14"/>
      <c r="BE120" s="14"/>
      <c r="BF120" s="14"/>
      <c r="BG120" s="14"/>
      <c r="BH120" s="14"/>
      <c r="BI120" s="14"/>
      <c r="BJ120" s="14"/>
      <c r="BK120" s="14"/>
      <c r="BL120" s="14"/>
      <c r="BM120" s="14"/>
      <c r="BN120" s="14"/>
      <c r="BO120" s="14"/>
      <c r="BP120" s="14"/>
      <c r="BQ120" s="14"/>
      <c r="BR120" s="14"/>
      <c r="BS120" s="14"/>
      <c r="BT120" s="14"/>
      <c r="BU120" s="14"/>
      <c r="BV120" s="14"/>
      <c r="BW120" s="14"/>
      <c r="BX120" s="14"/>
      <c r="BY120" s="14"/>
      <c r="BZ120" s="14"/>
      <c r="CA120" s="14"/>
      <c r="CB120" s="14"/>
      <c r="CC120" s="14"/>
      <c r="CD120" s="14"/>
      <c r="CE120" s="14"/>
      <c r="CF120" s="14"/>
      <c r="CG120" s="14"/>
      <c r="CH120" s="14"/>
      <c r="CI120" s="14"/>
      <c r="CJ120" s="14"/>
      <c r="CK120" s="14"/>
      <c r="CL120" s="14"/>
      <c r="CM120" s="14"/>
      <c r="CN120" s="14"/>
      <c r="CO120" s="14"/>
      <c r="CP120" s="14"/>
      <c r="CQ120" s="14"/>
      <c r="CR120" s="14"/>
      <c r="CS120" s="14"/>
      <c r="CT120" s="14"/>
      <c r="CU120" s="14"/>
      <c r="CV120" s="14"/>
      <c r="CW120" s="14"/>
      <c r="CX120" s="14"/>
      <c r="CY120" s="14"/>
      <c r="CZ120" s="14"/>
      <c r="DA120" s="14"/>
      <c r="DB120" s="14"/>
      <c r="DC120" s="14"/>
      <c r="DD120" s="14"/>
      <c r="DE120" s="14"/>
      <c r="DF120" s="14"/>
      <c r="DG120" s="15"/>
      <c r="DH120" s="15"/>
      <c r="DI120" s="15"/>
      <c r="DJ120" s="15"/>
      <c r="DK120" s="15"/>
      <c r="DL120" s="15"/>
      <c r="DM120" s="15"/>
      <c r="DN120" s="15"/>
      <c r="DO120" s="15"/>
      <c r="DP120" s="15"/>
      <c r="DQ120" s="15"/>
      <c r="DR120" s="15"/>
      <c r="DS120" s="15"/>
      <c r="DT120" s="15"/>
      <c r="DU120" s="15"/>
      <c r="DV120" s="15"/>
      <c r="DW120" s="15"/>
      <c r="DX120" s="15"/>
      <c r="DY120" s="15"/>
      <c r="DZ120" s="15"/>
      <c r="EA120" s="15"/>
      <c r="EB120" s="15"/>
      <c r="EC120" s="15"/>
      <c r="ED120" s="15"/>
      <c r="EE120" s="15"/>
      <c r="EF120" s="15"/>
      <c r="EG120" s="15"/>
      <c r="EH120" s="15"/>
      <c r="EI120" s="15"/>
      <c r="EJ120" s="15"/>
      <c r="EK120" s="15"/>
      <c r="EL120" s="15"/>
      <c r="EM120" s="15"/>
      <c r="EN120" s="15"/>
      <c r="EO120" s="15"/>
      <c r="EP120" s="15"/>
      <c r="EQ120" s="15"/>
      <c r="ER120" s="15"/>
      <c r="ES120" s="15"/>
      <c r="ET120" s="15"/>
      <c r="EU120" s="15"/>
      <c r="EV120" s="15"/>
      <c r="EW120" s="15"/>
      <c r="EX120" s="15"/>
      <c r="EY120" s="15"/>
      <c r="EZ120" s="15"/>
      <c r="FA120" s="15"/>
      <c r="FB120" s="15"/>
      <c r="FC120" s="15"/>
      <c r="FD120" s="15"/>
      <c r="FE120" s="15"/>
      <c r="FF120" s="15"/>
      <c r="FG120" s="15"/>
      <c r="FH120" s="15"/>
      <c r="FI120" s="15"/>
      <c r="FJ120" s="15"/>
      <c r="FK120" s="15"/>
      <c r="FL120" s="15"/>
      <c r="FM120" s="15"/>
      <c r="FN120" s="15"/>
      <c r="FO120" s="15"/>
      <c r="FP120" s="15"/>
    </row>
    <row r="121" spans="2:184">
      <c r="C121" s="14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  <c r="AL121" s="14"/>
      <c r="AM121" s="14"/>
      <c r="AN121" s="14"/>
      <c r="AO121" s="14"/>
      <c r="AP121" s="14"/>
      <c r="AQ121" s="14"/>
      <c r="AR121" s="14"/>
      <c r="AS121" s="14"/>
      <c r="AT121" s="14"/>
      <c r="AU121" s="14"/>
      <c r="AV121" s="14"/>
      <c r="AW121" s="14"/>
      <c r="AX121" s="14"/>
      <c r="AY121" s="14"/>
      <c r="AZ121" s="14"/>
      <c r="BA121" s="14"/>
      <c r="BB121" s="14"/>
      <c r="BC121" s="14"/>
      <c r="BD121" s="14"/>
      <c r="BE121" s="14"/>
      <c r="BF121" s="14"/>
      <c r="BG121" s="14"/>
      <c r="BH121" s="14"/>
      <c r="BI121" s="14"/>
      <c r="BJ121" s="14"/>
      <c r="BK121" s="14"/>
      <c r="BL121" s="14"/>
      <c r="BM121" s="14"/>
      <c r="BN121" s="14"/>
      <c r="BO121" s="14"/>
      <c r="BP121" s="14"/>
      <c r="BQ121" s="14"/>
      <c r="BR121" s="14"/>
      <c r="BS121" s="14"/>
      <c r="BT121" s="14"/>
      <c r="BU121" s="14"/>
      <c r="BV121" s="14"/>
      <c r="BW121" s="14"/>
      <c r="BX121" s="14"/>
      <c r="BY121" s="14"/>
      <c r="BZ121" s="14"/>
      <c r="CA121" s="14"/>
      <c r="CB121" s="14"/>
      <c r="CC121" s="14"/>
      <c r="CD121" s="14"/>
      <c r="CE121" s="14"/>
      <c r="CF121" s="14"/>
      <c r="CG121" s="14"/>
      <c r="CH121" s="14"/>
      <c r="CI121" s="14"/>
      <c r="CJ121" s="14"/>
      <c r="CK121" s="14"/>
      <c r="CL121" s="14"/>
      <c r="CM121" s="14"/>
      <c r="CN121" s="14"/>
      <c r="CO121" s="14"/>
      <c r="CP121" s="14"/>
      <c r="CQ121" s="14"/>
      <c r="CR121" s="14"/>
      <c r="CS121" s="14"/>
      <c r="CT121" s="14"/>
      <c r="CU121" s="14"/>
      <c r="CV121" s="14"/>
      <c r="CW121" s="14"/>
      <c r="CX121" s="14"/>
      <c r="CY121" s="14"/>
      <c r="CZ121" s="14"/>
      <c r="DA121" s="14"/>
      <c r="DB121" s="14"/>
      <c r="DC121" s="14"/>
      <c r="DD121" s="14"/>
      <c r="DE121" s="14"/>
      <c r="DF121" s="14"/>
      <c r="DG121" s="15"/>
      <c r="DH121" s="15"/>
      <c r="DI121" s="15"/>
      <c r="DJ121" s="15"/>
      <c r="DK121" s="15"/>
      <c r="DL121" s="15"/>
      <c r="DM121" s="15"/>
      <c r="DN121" s="15"/>
      <c r="DO121" s="15"/>
      <c r="DP121" s="15"/>
      <c r="DQ121" s="15"/>
      <c r="DR121" s="15"/>
      <c r="DS121" s="15"/>
      <c r="DT121" s="15"/>
      <c r="DU121" s="15"/>
      <c r="DV121" s="15"/>
      <c r="DW121" s="15"/>
      <c r="DX121" s="15"/>
      <c r="DY121" s="15"/>
      <c r="DZ121" s="15"/>
      <c r="EA121" s="15"/>
      <c r="EB121" s="15"/>
      <c r="EC121" s="15"/>
      <c r="ED121" s="15"/>
      <c r="EE121" s="15"/>
      <c r="EF121" s="15"/>
      <c r="EG121" s="15"/>
      <c r="EH121" s="15"/>
      <c r="EI121" s="15"/>
      <c r="EJ121" s="15"/>
      <c r="EK121" s="15"/>
      <c r="EL121" s="15"/>
      <c r="EM121" s="15"/>
      <c r="EN121" s="15"/>
      <c r="EO121" s="15"/>
      <c r="EP121" s="15"/>
      <c r="EQ121" s="15"/>
      <c r="ER121" s="15"/>
      <c r="ES121" s="15"/>
      <c r="ET121" s="15"/>
      <c r="EU121" s="15"/>
      <c r="EV121" s="15"/>
      <c r="EW121" s="15"/>
      <c r="EX121" s="15"/>
      <c r="EY121" s="15"/>
      <c r="EZ121" s="15"/>
      <c r="FA121" s="15"/>
      <c r="FB121" s="15"/>
      <c r="FC121" s="15"/>
      <c r="FD121" s="15"/>
      <c r="FE121" s="15"/>
      <c r="FF121" s="15"/>
      <c r="FG121" s="15"/>
      <c r="FH121" s="15"/>
      <c r="FI121" s="15"/>
      <c r="FJ121" s="15"/>
      <c r="FK121" s="15"/>
      <c r="FL121" s="15"/>
      <c r="FM121" s="15"/>
      <c r="FN121" s="15"/>
      <c r="FO121" s="15"/>
      <c r="FP121" s="15"/>
    </row>
    <row r="122" spans="2:184">
      <c r="C122" s="14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  <c r="AL122" s="14"/>
      <c r="AM122" s="14"/>
      <c r="AN122" s="14"/>
      <c r="AO122" s="14"/>
      <c r="AP122" s="14"/>
      <c r="AQ122" s="14"/>
      <c r="AR122" s="14"/>
      <c r="AS122" s="14"/>
      <c r="AT122" s="14"/>
      <c r="AU122" s="14"/>
      <c r="AV122" s="14"/>
      <c r="AW122" s="14"/>
      <c r="AX122" s="14"/>
      <c r="AY122" s="14"/>
      <c r="AZ122" s="14"/>
      <c r="BA122" s="14"/>
      <c r="BB122" s="14"/>
      <c r="BC122" s="14"/>
      <c r="BD122" s="14"/>
      <c r="BE122" s="14"/>
      <c r="BF122" s="14"/>
      <c r="BG122" s="14"/>
      <c r="BH122" s="14"/>
      <c r="BI122" s="14"/>
      <c r="BJ122" s="14"/>
      <c r="BK122" s="14"/>
      <c r="BL122" s="14"/>
      <c r="BM122" s="14"/>
      <c r="BN122" s="14"/>
      <c r="BO122" s="14"/>
      <c r="BP122" s="14"/>
      <c r="BQ122" s="14"/>
      <c r="BR122" s="14"/>
      <c r="BS122" s="14"/>
      <c r="BT122" s="14"/>
      <c r="BU122" s="14"/>
      <c r="BV122" s="14"/>
      <c r="BW122" s="14"/>
      <c r="BX122" s="14"/>
      <c r="BY122" s="14"/>
      <c r="BZ122" s="14"/>
      <c r="CA122" s="14"/>
      <c r="CB122" s="14"/>
      <c r="CC122" s="14"/>
      <c r="CD122" s="14"/>
      <c r="CE122" s="14"/>
      <c r="CF122" s="14"/>
      <c r="CG122" s="14"/>
      <c r="CH122" s="14"/>
      <c r="CI122" s="14"/>
      <c r="CJ122" s="14"/>
      <c r="CK122" s="14"/>
      <c r="CL122" s="14"/>
      <c r="CM122" s="14"/>
      <c r="CN122" s="14"/>
      <c r="CO122" s="14"/>
      <c r="CP122" s="14"/>
      <c r="CQ122" s="14"/>
      <c r="CR122" s="14"/>
      <c r="CS122" s="14"/>
      <c r="CT122" s="14"/>
      <c r="CU122" s="14"/>
      <c r="CV122" s="14"/>
      <c r="CW122" s="14"/>
      <c r="CX122" s="14"/>
      <c r="CY122" s="14"/>
      <c r="CZ122" s="14"/>
      <c r="DA122" s="14"/>
      <c r="DB122" s="14"/>
      <c r="DC122" s="14"/>
      <c r="DD122" s="14"/>
      <c r="DE122" s="14"/>
      <c r="DF122" s="14"/>
      <c r="DG122" s="15"/>
      <c r="DH122" s="15"/>
      <c r="DI122" s="15"/>
      <c r="DJ122" s="15"/>
      <c r="DK122" s="15"/>
      <c r="DL122" s="15"/>
      <c r="DM122" s="15"/>
      <c r="DN122" s="15"/>
      <c r="DO122" s="15"/>
      <c r="DP122" s="15"/>
      <c r="DQ122" s="15"/>
      <c r="DR122" s="15"/>
      <c r="DS122" s="15"/>
      <c r="DT122" s="15"/>
      <c r="DU122" s="15"/>
      <c r="DV122" s="15"/>
      <c r="DW122" s="15"/>
      <c r="DX122" s="15"/>
      <c r="DY122" s="15"/>
      <c r="DZ122" s="15"/>
      <c r="EA122" s="15"/>
      <c r="EB122" s="15"/>
      <c r="EC122" s="15"/>
      <c r="ED122" s="15"/>
      <c r="EE122" s="15"/>
      <c r="EF122" s="15"/>
      <c r="EG122" s="15"/>
      <c r="EH122" s="15"/>
      <c r="EI122" s="15"/>
      <c r="EJ122" s="15"/>
      <c r="EK122" s="15"/>
      <c r="EL122" s="15"/>
      <c r="EM122" s="15"/>
      <c r="EN122" s="15"/>
      <c r="EO122" s="15"/>
      <c r="EP122" s="15"/>
      <c r="EQ122" s="15"/>
      <c r="ER122" s="15"/>
      <c r="ES122" s="15"/>
      <c r="ET122" s="15"/>
      <c r="EU122" s="15"/>
      <c r="EV122" s="15"/>
      <c r="EW122" s="15"/>
      <c r="EX122" s="15"/>
      <c r="EY122" s="15"/>
      <c r="EZ122" s="15"/>
      <c r="FA122" s="15"/>
      <c r="FB122" s="15"/>
      <c r="FC122" s="15"/>
      <c r="FD122" s="15"/>
      <c r="FE122" s="15"/>
      <c r="FF122" s="15"/>
      <c r="FG122" s="15"/>
      <c r="FH122" s="15"/>
      <c r="FI122" s="15"/>
      <c r="FJ122" s="15"/>
      <c r="FK122" s="15"/>
      <c r="FL122" s="15"/>
      <c r="FM122" s="15"/>
      <c r="FN122" s="15"/>
      <c r="FO122" s="15"/>
      <c r="FP122" s="15"/>
    </row>
    <row r="123" spans="2:184">
      <c r="C123" s="14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  <c r="AL123" s="14"/>
      <c r="AM123" s="14"/>
      <c r="AN123" s="14"/>
      <c r="AO123" s="14"/>
      <c r="AP123" s="14"/>
      <c r="AQ123" s="14"/>
      <c r="AR123" s="14"/>
      <c r="AS123" s="14"/>
      <c r="AT123" s="14"/>
      <c r="AU123" s="14"/>
      <c r="AV123" s="14"/>
      <c r="AW123" s="14"/>
      <c r="AX123" s="14"/>
      <c r="AY123" s="14"/>
      <c r="AZ123" s="14"/>
      <c r="BA123" s="14"/>
      <c r="BB123" s="14"/>
      <c r="BC123" s="14"/>
      <c r="BD123" s="14"/>
      <c r="BE123" s="14"/>
      <c r="BF123" s="14"/>
      <c r="BG123" s="14"/>
      <c r="BH123" s="14"/>
      <c r="BI123" s="14"/>
      <c r="BJ123" s="14"/>
      <c r="BK123" s="14"/>
      <c r="BL123" s="14"/>
      <c r="BM123" s="14"/>
      <c r="BN123" s="14"/>
      <c r="BO123" s="14"/>
      <c r="BP123" s="14"/>
      <c r="BQ123" s="14"/>
      <c r="BR123" s="14"/>
      <c r="BS123" s="14"/>
      <c r="BT123" s="14"/>
      <c r="BU123" s="14"/>
      <c r="BV123" s="14"/>
      <c r="BW123" s="14"/>
      <c r="BX123" s="14"/>
      <c r="BY123" s="14"/>
      <c r="BZ123" s="14"/>
      <c r="CA123" s="14"/>
      <c r="CB123" s="14"/>
      <c r="CC123" s="14"/>
      <c r="CD123" s="14"/>
      <c r="CE123" s="14"/>
      <c r="CF123" s="14"/>
      <c r="CG123" s="14"/>
      <c r="CH123" s="14"/>
      <c r="CI123" s="14"/>
      <c r="CJ123" s="14"/>
      <c r="CK123" s="14"/>
      <c r="CL123" s="14"/>
      <c r="CM123" s="14"/>
      <c r="CN123" s="14"/>
      <c r="CO123" s="14"/>
      <c r="CP123" s="14"/>
      <c r="CQ123" s="14"/>
      <c r="CR123" s="14"/>
      <c r="CS123" s="14"/>
      <c r="CT123" s="14"/>
      <c r="CU123" s="14"/>
      <c r="CV123" s="14"/>
      <c r="CW123" s="14"/>
      <c r="CX123" s="14"/>
      <c r="CY123" s="14"/>
      <c r="CZ123" s="14"/>
      <c r="DA123" s="14"/>
      <c r="DB123" s="14"/>
      <c r="DC123" s="14"/>
      <c r="DD123" s="14"/>
      <c r="DE123" s="14"/>
      <c r="DF123" s="14"/>
      <c r="DG123" s="15"/>
      <c r="DH123" s="15"/>
      <c r="DI123" s="15"/>
      <c r="DJ123" s="15"/>
      <c r="DK123" s="15"/>
      <c r="DL123" s="15"/>
      <c r="DM123" s="15"/>
      <c r="DN123" s="15"/>
      <c r="DO123" s="15"/>
      <c r="DP123" s="15"/>
      <c r="DQ123" s="15"/>
      <c r="DR123" s="15"/>
      <c r="DS123" s="15"/>
      <c r="DT123" s="15"/>
      <c r="DU123" s="15"/>
      <c r="DV123" s="15"/>
      <c r="DW123" s="15"/>
      <c r="DX123" s="15"/>
      <c r="DY123" s="15"/>
      <c r="DZ123" s="15"/>
      <c r="EA123" s="15"/>
      <c r="EB123" s="15"/>
      <c r="EC123" s="15"/>
      <c r="ED123" s="15"/>
      <c r="EE123" s="15"/>
      <c r="EF123" s="15"/>
      <c r="EG123" s="15"/>
      <c r="EH123" s="15"/>
      <c r="EI123" s="15"/>
      <c r="EJ123" s="15"/>
      <c r="EK123" s="15"/>
      <c r="EL123" s="15"/>
      <c r="EM123" s="15"/>
      <c r="EN123" s="15"/>
      <c r="EO123" s="15"/>
      <c r="EP123" s="15"/>
      <c r="EQ123" s="15"/>
      <c r="ER123" s="15"/>
      <c r="ES123" s="15"/>
      <c r="ET123" s="15"/>
      <c r="EU123" s="15"/>
      <c r="EV123" s="15"/>
      <c r="EW123" s="15"/>
      <c r="EX123" s="15"/>
      <c r="EY123" s="15"/>
      <c r="EZ123" s="15"/>
      <c r="FA123" s="15"/>
      <c r="FB123" s="15"/>
      <c r="FC123" s="15"/>
      <c r="FD123" s="15"/>
      <c r="FE123" s="15"/>
      <c r="FF123" s="15"/>
      <c r="FG123" s="15"/>
      <c r="FH123" s="15"/>
      <c r="FI123" s="15"/>
      <c r="FJ123" s="15"/>
      <c r="FK123" s="15"/>
      <c r="FL123" s="15"/>
      <c r="FM123" s="15"/>
      <c r="FN123" s="15"/>
      <c r="FO123" s="15"/>
      <c r="FP123" s="15"/>
    </row>
    <row r="124" spans="2:184"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  <c r="AL124" s="14"/>
      <c r="AM124" s="14"/>
      <c r="AN124" s="14"/>
      <c r="AO124" s="14"/>
      <c r="AP124" s="14"/>
      <c r="AQ124" s="14"/>
      <c r="AR124" s="14"/>
      <c r="AS124" s="14"/>
      <c r="AT124" s="14"/>
      <c r="AU124" s="14"/>
      <c r="AV124" s="14"/>
      <c r="AW124" s="14"/>
      <c r="AX124" s="14"/>
      <c r="AY124" s="14"/>
      <c r="AZ124" s="14"/>
      <c r="BA124" s="14"/>
      <c r="BB124" s="14"/>
      <c r="BC124" s="14"/>
      <c r="BD124" s="14"/>
      <c r="BE124" s="14"/>
      <c r="BF124" s="14"/>
      <c r="BG124" s="14"/>
      <c r="BH124" s="14"/>
      <c r="BI124" s="14"/>
      <c r="BJ124" s="14"/>
      <c r="BK124" s="14"/>
      <c r="BL124" s="14"/>
      <c r="BM124" s="14"/>
      <c r="BN124" s="14"/>
      <c r="BO124" s="14"/>
      <c r="BP124" s="14"/>
      <c r="BQ124" s="14"/>
      <c r="BR124" s="14"/>
      <c r="BS124" s="14"/>
      <c r="BT124" s="14"/>
      <c r="BU124" s="14"/>
      <c r="BV124" s="14"/>
      <c r="BW124" s="14"/>
      <c r="BX124" s="14"/>
      <c r="BY124" s="14"/>
      <c r="BZ124" s="14"/>
      <c r="CA124" s="14"/>
      <c r="CB124" s="14"/>
      <c r="CC124" s="14"/>
      <c r="CD124" s="14"/>
      <c r="CE124" s="14"/>
      <c r="CF124" s="14"/>
      <c r="CG124" s="14"/>
      <c r="CH124" s="14"/>
      <c r="CI124" s="14"/>
      <c r="CJ124" s="14"/>
      <c r="CK124" s="14"/>
      <c r="CL124" s="14"/>
      <c r="CM124" s="14"/>
      <c r="CN124" s="14"/>
      <c r="CO124" s="14"/>
      <c r="CP124" s="14"/>
      <c r="CQ124" s="14"/>
      <c r="CR124" s="14"/>
      <c r="CS124" s="14"/>
      <c r="CT124" s="14"/>
      <c r="CU124" s="14"/>
      <c r="CV124" s="14"/>
      <c r="CW124" s="14"/>
      <c r="CX124" s="14"/>
      <c r="CY124" s="14"/>
      <c r="CZ124" s="14"/>
      <c r="DA124" s="14"/>
      <c r="DB124" s="14"/>
      <c r="DC124" s="14"/>
      <c r="DD124" s="14"/>
      <c r="DE124" s="14"/>
      <c r="DF124" s="14"/>
      <c r="DG124" s="15"/>
      <c r="DH124" s="15"/>
      <c r="DI124" s="15"/>
      <c r="DJ124" s="15"/>
      <c r="DK124" s="15"/>
      <c r="DL124" s="15"/>
      <c r="DM124" s="15"/>
      <c r="DN124" s="15"/>
      <c r="DO124" s="15"/>
      <c r="DP124" s="15"/>
      <c r="DQ124" s="15"/>
      <c r="DR124" s="15"/>
      <c r="DS124" s="15"/>
      <c r="DT124" s="15"/>
      <c r="DU124" s="15"/>
      <c r="DV124" s="15"/>
      <c r="DW124" s="15"/>
      <c r="DX124" s="15"/>
      <c r="DY124" s="15"/>
      <c r="DZ124" s="15"/>
      <c r="EA124" s="15"/>
      <c r="EB124" s="15"/>
      <c r="EC124" s="15"/>
      <c r="ED124" s="15"/>
      <c r="EE124" s="15"/>
      <c r="EF124" s="15"/>
      <c r="EG124" s="15"/>
      <c r="EH124" s="15"/>
      <c r="EI124" s="15"/>
      <c r="EJ124" s="15"/>
      <c r="EK124" s="15"/>
      <c r="EL124" s="15"/>
      <c r="EM124" s="15"/>
      <c r="EN124" s="15"/>
      <c r="EO124" s="15"/>
      <c r="EP124" s="15"/>
      <c r="EQ124" s="15"/>
      <c r="ER124" s="15"/>
      <c r="ES124" s="15"/>
      <c r="ET124" s="15"/>
      <c r="EU124" s="15"/>
      <c r="EV124" s="15"/>
      <c r="EW124" s="15"/>
      <c r="EX124" s="15"/>
      <c r="EY124" s="15"/>
      <c r="EZ124" s="15"/>
      <c r="FA124" s="15"/>
      <c r="FB124" s="15"/>
      <c r="FC124" s="15"/>
      <c r="FD124" s="15"/>
      <c r="FE124" s="15"/>
      <c r="FF124" s="15"/>
      <c r="FG124" s="15"/>
      <c r="FH124" s="15"/>
      <c r="FI124" s="15"/>
      <c r="FJ124" s="15"/>
      <c r="FK124" s="15"/>
      <c r="FL124" s="15"/>
      <c r="FM124" s="15"/>
      <c r="FN124" s="15"/>
      <c r="FO124" s="15"/>
      <c r="FP124" s="15"/>
    </row>
    <row r="125" spans="2:184">
      <c r="B125" t="s">
        <v>71</v>
      </c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  <c r="AL125" s="14"/>
      <c r="AM125" s="14"/>
      <c r="AN125" s="14"/>
      <c r="AO125" s="14"/>
      <c r="AP125" s="14"/>
      <c r="AQ125" s="14"/>
      <c r="AR125" s="14"/>
      <c r="AS125" s="14"/>
      <c r="AT125" s="14"/>
      <c r="AU125" s="14"/>
      <c r="AV125" s="14"/>
      <c r="AW125" s="14"/>
      <c r="AX125" s="14"/>
      <c r="AY125" s="14"/>
      <c r="AZ125" s="14"/>
      <c r="BA125" s="14"/>
      <c r="BB125" s="14"/>
      <c r="BC125" s="14"/>
      <c r="BD125" s="14"/>
      <c r="BE125" s="14"/>
      <c r="BF125" s="14"/>
      <c r="BG125" s="14"/>
      <c r="BH125" s="14"/>
      <c r="BI125" s="14"/>
      <c r="BJ125" s="14"/>
      <c r="BK125" s="14"/>
      <c r="BL125" s="14"/>
      <c r="BM125" s="14"/>
      <c r="BN125" s="14"/>
      <c r="BO125" s="14"/>
      <c r="BP125" s="14"/>
      <c r="BQ125" s="14"/>
      <c r="BR125" s="14"/>
      <c r="BS125" s="14"/>
      <c r="BT125" s="14"/>
      <c r="BU125" s="14"/>
      <c r="BV125" s="14"/>
      <c r="BW125" s="14"/>
      <c r="BX125" s="14"/>
      <c r="BY125" s="14"/>
      <c r="BZ125" s="14"/>
      <c r="CA125" s="14"/>
      <c r="CB125" s="14"/>
      <c r="CC125" s="14"/>
      <c r="CD125" s="14"/>
      <c r="CE125" s="14"/>
      <c r="CF125" s="14"/>
      <c r="CG125" s="14"/>
      <c r="CH125" s="14"/>
      <c r="CI125" s="14"/>
      <c r="CJ125" s="14"/>
      <c r="CK125" s="14"/>
      <c r="CL125" s="14"/>
      <c r="CM125" s="14"/>
      <c r="CN125" s="14"/>
      <c r="CO125" s="14"/>
      <c r="CP125" s="14"/>
      <c r="CQ125" s="14"/>
      <c r="CR125" s="14"/>
      <c r="CS125" s="14"/>
      <c r="CT125" s="14"/>
      <c r="CU125" s="14"/>
      <c r="CV125" s="14"/>
      <c r="CW125" s="14"/>
      <c r="CX125" s="14"/>
      <c r="CY125" s="14"/>
      <c r="CZ125" s="14"/>
      <c r="DA125" s="14"/>
      <c r="DB125" s="14"/>
      <c r="DC125" s="14"/>
      <c r="DD125" s="14"/>
      <c r="DE125" s="14"/>
      <c r="DF125" s="14"/>
      <c r="DG125" s="15"/>
      <c r="DH125" s="15"/>
      <c r="DI125" s="15"/>
      <c r="DJ125" s="15"/>
      <c r="DK125" s="15"/>
      <c r="DL125" s="15"/>
      <c r="DM125" s="15"/>
      <c r="DN125" s="15"/>
      <c r="DO125" s="15"/>
      <c r="DP125" s="15"/>
      <c r="DQ125" s="15"/>
      <c r="DR125" s="15"/>
      <c r="DS125" s="15"/>
      <c r="DT125" s="15"/>
      <c r="DU125" s="15"/>
      <c r="DV125" s="15"/>
      <c r="DW125" s="15"/>
      <c r="DX125" s="15"/>
      <c r="DY125" s="15"/>
      <c r="DZ125" s="15"/>
      <c r="EA125" s="15"/>
      <c r="EB125" s="15"/>
      <c r="EC125" s="15"/>
      <c r="ED125" s="15"/>
      <c r="EE125" s="15"/>
      <c r="EF125" s="15"/>
      <c r="EG125" s="15"/>
      <c r="EH125" s="15"/>
      <c r="EI125" s="15"/>
      <c r="EJ125" s="15"/>
      <c r="EK125" s="15"/>
      <c r="EL125" s="15"/>
      <c r="EM125" s="15"/>
      <c r="EN125" s="15"/>
      <c r="EO125" s="15"/>
      <c r="EP125" s="15"/>
      <c r="EQ125" s="15"/>
      <c r="ER125" s="15"/>
      <c r="ES125" s="15"/>
      <c r="ET125" s="15"/>
      <c r="EU125" s="15"/>
      <c r="EV125" s="15"/>
      <c r="EW125" s="15"/>
      <c r="EX125" s="15"/>
      <c r="EY125" s="15"/>
      <c r="EZ125" s="15"/>
      <c r="FA125" s="15"/>
      <c r="FB125" s="15"/>
      <c r="FC125" s="15"/>
      <c r="FD125" s="15"/>
      <c r="FE125" s="15"/>
      <c r="FF125" s="15"/>
      <c r="FG125" s="15"/>
      <c r="FH125" s="15"/>
      <c r="FI125" s="15"/>
      <c r="FJ125" s="15"/>
      <c r="FK125" s="15"/>
      <c r="FL125" s="15"/>
      <c r="FM125" s="15"/>
      <c r="FN125" s="15"/>
      <c r="FO125" s="15"/>
      <c r="FP125" s="15"/>
    </row>
    <row r="126" spans="2:184">
      <c r="B126" s="17"/>
      <c r="C126" s="17">
        <v>2000</v>
      </c>
      <c r="D126" s="17"/>
      <c r="E126" s="17"/>
      <c r="F126" s="17"/>
      <c r="G126" s="17"/>
      <c r="H126" s="17"/>
      <c r="I126" s="17"/>
      <c r="J126" s="17"/>
      <c r="K126" s="17"/>
      <c r="L126" s="17"/>
      <c r="M126" s="17"/>
      <c r="N126" s="17"/>
      <c r="O126" s="17">
        <v>2001</v>
      </c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>
        <v>2002</v>
      </c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  <c r="AM126" s="17">
        <v>2003</v>
      </c>
      <c r="AN126" s="17"/>
      <c r="AO126" s="17"/>
      <c r="AP126" s="17"/>
      <c r="AQ126" s="17"/>
      <c r="AR126" s="17"/>
      <c r="AS126" s="17"/>
      <c r="AT126" s="17"/>
      <c r="AU126" s="17"/>
      <c r="AV126" s="17"/>
      <c r="AW126" s="17"/>
      <c r="AX126" s="17"/>
      <c r="AY126" s="17">
        <v>2004</v>
      </c>
      <c r="AZ126" s="17"/>
      <c r="BA126" s="17"/>
      <c r="BB126" s="17"/>
      <c r="BC126" s="17"/>
      <c r="BD126" s="17"/>
      <c r="BE126" s="17"/>
      <c r="BF126" s="17"/>
      <c r="BG126" s="17"/>
      <c r="BH126" s="17"/>
      <c r="BI126" s="17"/>
      <c r="BJ126" s="17"/>
      <c r="BK126" s="17">
        <v>2005</v>
      </c>
      <c r="BL126" s="17"/>
      <c r="BM126" s="17"/>
      <c r="BN126" s="17"/>
      <c r="BO126" s="17"/>
      <c r="BP126" s="17"/>
      <c r="BQ126" s="17"/>
      <c r="BR126" s="17"/>
      <c r="BS126" s="17"/>
      <c r="BT126" s="17"/>
      <c r="BU126" s="17"/>
      <c r="BV126" s="17"/>
      <c r="BW126" s="17">
        <v>2006</v>
      </c>
      <c r="BX126" s="17"/>
      <c r="BY126" s="17"/>
      <c r="BZ126" s="17"/>
      <c r="CA126" s="17"/>
      <c r="CB126" s="17"/>
      <c r="CC126" s="17"/>
      <c r="CD126" s="17"/>
      <c r="CE126" s="17"/>
      <c r="CF126" s="17"/>
      <c r="CG126" s="17"/>
      <c r="CH126" s="17"/>
      <c r="CI126" s="17">
        <v>2007</v>
      </c>
      <c r="CJ126" s="17"/>
      <c r="CK126" s="17"/>
      <c r="CL126" s="17"/>
      <c r="CM126" s="17"/>
      <c r="CN126" s="17"/>
      <c r="CO126" s="17"/>
      <c r="CP126" s="17"/>
      <c r="CQ126" s="17"/>
      <c r="CR126" s="17"/>
      <c r="CS126" s="17"/>
      <c r="CT126" s="17"/>
      <c r="CU126" s="17">
        <v>2008</v>
      </c>
      <c r="CV126" s="17"/>
      <c r="CW126" s="17"/>
      <c r="CX126" s="17"/>
      <c r="CY126" s="17"/>
      <c r="CZ126" s="17"/>
      <c r="DA126" s="17"/>
      <c r="DB126" s="17"/>
      <c r="DC126" s="17"/>
      <c r="DD126" s="17"/>
      <c r="DE126" s="17"/>
      <c r="DF126" s="17"/>
      <c r="DG126" s="17">
        <v>2009</v>
      </c>
      <c r="DH126" s="17"/>
      <c r="DI126" s="17"/>
      <c r="DJ126" s="17"/>
      <c r="DK126" s="17"/>
      <c r="DL126" s="17"/>
      <c r="DM126" s="17"/>
      <c r="DN126" s="17"/>
      <c r="DO126" s="17"/>
      <c r="DP126" s="17"/>
      <c r="DQ126" s="17"/>
      <c r="DR126" s="17"/>
      <c r="DS126" s="17">
        <v>2010</v>
      </c>
      <c r="DT126" s="17"/>
      <c r="DU126" s="17"/>
      <c r="DV126" s="17"/>
      <c r="DW126" s="17"/>
      <c r="DX126" s="17"/>
      <c r="DY126" s="17"/>
      <c r="DZ126" s="17"/>
      <c r="EA126" s="17"/>
      <c r="EB126" s="17"/>
      <c r="EC126" s="17"/>
      <c r="ED126" s="17"/>
      <c r="EE126" s="17">
        <v>2011</v>
      </c>
      <c r="EF126" s="17"/>
      <c r="EG126" s="17"/>
      <c r="EH126" s="17"/>
      <c r="EI126" s="17"/>
      <c r="EJ126" s="17"/>
      <c r="EK126" s="17"/>
      <c r="EL126" s="17"/>
      <c r="EM126" s="17"/>
      <c r="EN126" s="17"/>
      <c r="EO126" s="17"/>
      <c r="EP126" s="17"/>
      <c r="EQ126" s="17">
        <v>2012</v>
      </c>
      <c r="ER126" s="17"/>
      <c r="ES126" s="17"/>
      <c r="ET126" s="17"/>
      <c r="EU126" s="17"/>
      <c r="EV126" s="17"/>
      <c r="EW126" s="17"/>
      <c r="EX126" s="17"/>
      <c r="EY126" s="17"/>
      <c r="EZ126" s="17"/>
      <c r="FA126" s="17"/>
      <c r="FB126" s="17"/>
      <c r="FC126" s="17">
        <v>2013</v>
      </c>
      <c r="FD126" s="17"/>
      <c r="FE126" s="17"/>
      <c r="FF126" s="17"/>
      <c r="FG126" s="17"/>
      <c r="FH126" s="17"/>
      <c r="FI126" s="17"/>
      <c r="FJ126" s="17"/>
      <c r="FK126" s="17"/>
      <c r="FL126" s="17"/>
      <c r="FM126" s="17"/>
      <c r="FN126" s="17"/>
      <c r="FO126" s="17">
        <v>2014</v>
      </c>
      <c r="FP126" s="17"/>
      <c r="FQ126" s="17"/>
      <c r="FR126" s="17"/>
      <c r="FS126" s="17"/>
      <c r="FT126" s="17"/>
      <c r="FU126" s="17"/>
      <c r="FV126" s="17"/>
      <c r="FW126" s="17"/>
      <c r="FX126" s="17"/>
      <c r="FY126" s="17"/>
      <c r="FZ126" s="17"/>
      <c r="GA126" s="17">
        <v>2015</v>
      </c>
      <c r="GB126" s="17"/>
    </row>
    <row r="127" spans="2:184">
      <c r="B127" s="17"/>
      <c r="C127" s="17" t="s">
        <v>4</v>
      </c>
      <c r="D127" s="17" t="s">
        <v>5</v>
      </c>
      <c r="E127" s="17" t="s">
        <v>6</v>
      </c>
      <c r="F127" s="17" t="s">
        <v>7</v>
      </c>
      <c r="G127" s="17" t="s">
        <v>8</v>
      </c>
      <c r="H127" s="17" t="s">
        <v>9</v>
      </c>
      <c r="I127" s="17" t="s">
        <v>10</v>
      </c>
      <c r="J127" s="17" t="s">
        <v>11</v>
      </c>
      <c r="K127" s="17" t="s">
        <v>12</v>
      </c>
      <c r="L127" s="17" t="s">
        <v>13</v>
      </c>
      <c r="M127" s="17" t="s">
        <v>14</v>
      </c>
      <c r="N127" s="17" t="s">
        <v>15</v>
      </c>
      <c r="O127" s="17" t="s">
        <v>4</v>
      </c>
      <c r="P127" s="17" t="s">
        <v>5</v>
      </c>
      <c r="Q127" s="17" t="s">
        <v>6</v>
      </c>
      <c r="R127" s="17" t="s">
        <v>7</v>
      </c>
      <c r="S127" s="17" t="s">
        <v>8</v>
      </c>
      <c r="T127" s="17" t="s">
        <v>9</v>
      </c>
      <c r="U127" s="17" t="s">
        <v>10</v>
      </c>
      <c r="V127" s="17" t="s">
        <v>11</v>
      </c>
      <c r="W127" s="17" t="s">
        <v>12</v>
      </c>
      <c r="X127" s="17" t="s">
        <v>13</v>
      </c>
      <c r="Y127" s="17" t="s">
        <v>14</v>
      </c>
      <c r="Z127" s="17" t="s">
        <v>15</v>
      </c>
      <c r="AA127" s="17" t="s">
        <v>4</v>
      </c>
      <c r="AB127" s="17" t="s">
        <v>5</v>
      </c>
      <c r="AC127" s="17" t="s">
        <v>6</v>
      </c>
      <c r="AD127" s="17" t="s">
        <v>7</v>
      </c>
      <c r="AE127" s="17" t="s">
        <v>8</v>
      </c>
      <c r="AF127" s="17" t="s">
        <v>9</v>
      </c>
      <c r="AG127" s="17" t="s">
        <v>10</v>
      </c>
      <c r="AH127" s="17" t="s">
        <v>11</v>
      </c>
      <c r="AI127" s="17" t="s">
        <v>12</v>
      </c>
      <c r="AJ127" s="17" t="s">
        <v>13</v>
      </c>
      <c r="AK127" s="17" t="s">
        <v>14</v>
      </c>
      <c r="AL127" s="17" t="s">
        <v>15</v>
      </c>
      <c r="AM127" s="17" t="s">
        <v>4</v>
      </c>
      <c r="AN127" s="17" t="s">
        <v>5</v>
      </c>
      <c r="AO127" s="17" t="s">
        <v>6</v>
      </c>
      <c r="AP127" s="17" t="s">
        <v>7</v>
      </c>
      <c r="AQ127" s="17" t="s">
        <v>8</v>
      </c>
      <c r="AR127" s="17" t="s">
        <v>9</v>
      </c>
      <c r="AS127" s="17" t="s">
        <v>10</v>
      </c>
      <c r="AT127" s="17" t="s">
        <v>11</v>
      </c>
      <c r="AU127" s="17" t="s">
        <v>12</v>
      </c>
      <c r="AV127" s="17" t="s">
        <v>13</v>
      </c>
      <c r="AW127" s="17" t="s">
        <v>14</v>
      </c>
      <c r="AX127" s="17" t="s">
        <v>15</v>
      </c>
      <c r="AY127" s="17" t="s">
        <v>4</v>
      </c>
      <c r="AZ127" s="17" t="s">
        <v>5</v>
      </c>
      <c r="BA127" s="17" t="s">
        <v>6</v>
      </c>
      <c r="BB127" s="17" t="s">
        <v>7</v>
      </c>
      <c r="BC127" s="17" t="s">
        <v>8</v>
      </c>
      <c r="BD127" s="17" t="s">
        <v>9</v>
      </c>
      <c r="BE127" s="17" t="s">
        <v>10</v>
      </c>
      <c r="BF127" s="17" t="s">
        <v>11</v>
      </c>
      <c r="BG127" s="17" t="s">
        <v>12</v>
      </c>
      <c r="BH127" s="17" t="s">
        <v>13</v>
      </c>
      <c r="BI127" s="17" t="s">
        <v>14</v>
      </c>
      <c r="BJ127" s="17" t="s">
        <v>15</v>
      </c>
      <c r="BK127" s="17" t="s">
        <v>4</v>
      </c>
      <c r="BL127" s="17" t="s">
        <v>5</v>
      </c>
      <c r="BM127" s="17" t="s">
        <v>6</v>
      </c>
      <c r="BN127" s="17" t="s">
        <v>7</v>
      </c>
      <c r="BO127" s="17" t="s">
        <v>8</v>
      </c>
      <c r="BP127" s="17" t="s">
        <v>9</v>
      </c>
      <c r="BQ127" s="17" t="s">
        <v>10</v>
      </c>
      <c r="BR127" s="17" t="s">
        <v>11</v>
      </c>
      <c r="BS127" s="17" t="s">
        <v>12</v>
      </c>
      <c r="BT127" s="17" t="s">
        <v>13</v>
      </c>
      <c r="BU127" s="17" t="s">
        <v>14</v>
      </c>
      <c r="BV127" s="17" t="s">
        <v>15</v>
      </c>
      <c r="BW127" s="17" t="s">
        <v>4</v>
      </c>
      <c r="BX127" s="17" t="s">
        <v>5</v>
      </c>
      <c r="BY127" s="17" t="s">
        <v>6</v>
      </c>
      <c r="BZ127" s="17" t="s">
        <v>7</v>
      </c>
      <c r="CA127" s="17" t="s">
        <v>8</v>
      </c>
      <c r="CB127" s="17" t="s">
        <v>9</v>
      </c>
      <c r="CC127" s="17" t="s">
        <v>10</v>
      </c>
      <c r="CD127" s="17" t="s">
        <v>11</v>
      </c>
      <c r="CE127" s="17" t="s">
        <v>12</v>
      </c>
      <c r="CF127" s="17" t="s">
        <v>13</v>
      </c>
      <c r="CG127" s="17" t="s">
        <v>14</v>
      </c>
      <c r="CH127" s="17" t="s">
        <v>15</v>
      </c>
      <c r="CI127" s="17" t="s">
        <v>4</v>
      </c>
      <c r="CJ127" s="17" t="s">
        <v>5</v>
      </c>
      <c r="CK127" s="17" t="s">
        <v>6</v>
      </c>
      <c r="CL127" s="17" t="s">
        <v>7</v>
      </c>
      <c r="CM127" s="17" t="s">
        <v>8</v>
      </c>
      <c r="CN127" s="17" t="s">
        <v>9</v>
      </c>
      <c r="CO127" s="17" t="s">
        <v>10</v>
      </c>
      <c r="CP127" s="17" t="s">
        <v>11</v>
      </c>
      <c r="CQ127" s="17" t="s">
        <v>12</v>
      </c>
      <c r="CR127" s="17" t="s">
        <v>13</v>
      </c>
      <c r="CS127" s="17" t="s">
        <v>14</v>
      </c>
      <c r="CT127" s="17" t="s">
        <v>15</v>
      </c>
      <c r="CU127" s="17" t="s">
        <v>4</v>
      </c>
      <c r="CV127" s="17" t="s">
        <v>5</v>
      </c>
      <c r="CW127" s="17" t="s">
        <v>6</v>
      </c>
      <c r="CX127" s="17" t="s">
        <v>7</v>
      </c>
      <c r="CY127" s="17" t="s">
        <v>8</v>
      </c>
      <c r="CZ127" s="17" t="s">
        <v>9</v>
      </c>
      <c r="DA127" s="17" t="s">
        <v>10</v>
      </c>
      <c r="DB127" s="17" t="s">
        <v>11</v>
      </c>
      <c r="DC127" s="17" t="s">
        <v>12</v>
      </c>
      <c r="DD127" s="17" t="s">
        <v>13</v>
      </c>
      <c r="DE127" s="17" t="s">
        <v>14</v>
      </c>
      <c r="DF127" s="17" t="s">
        <v>15</v>
      </c>
      <c r="DG127" s="17" t="s">
        <v>4</v>
      </c>
      <c r="DH127" s="17" t="s">
        <v>5</v>
      </c>
      <c r="DI127" s="17" t="s">
        <v>6</v>
      </c>
      <c r="DJ127" s="17" t="s">
        <v>7</v>
      </c>
      <c r="DK127" s="17" t="s">
        <v>8</v>
      </c>
      <c r="DL127" s="17" t="s">
        <v>9</v>
      </c>
      <c r="DM127" s="17" t="s">
        <v>10</v>
      </c>
      <c r="DN127" s="17" t="s">
        <v>11</v>
      </c>
      <c r="DO127" s="17" t="s">
        <v>12</v>
      </c>
      <c r="DP127" s="17" t="s">
        <v>13</v>
      </c>
      <c r="DQ127" s="17" t="s">
        <v>14</v>
      </c>
      <c r="DR127" s="17" t="s">
        <v>15</v>
      </c>
      <c r="DS127" s="17" t="s">
        <v>4</v>
      </c>
      <c r="DT127" s="17" t="s">
        <v>5</v>
      </c>
      <c r="DU127" s="17" t="s">
        <v>6</v>
      </c>
      <c r="DV127" s="17" t="s">
        <v>7</v>
      </c>
      <c r="DW127" s="17" t="s">
        <v>8</v>
      </c>
      <c r="DX127" s="17" t="s">
        <v>9</v>
      </c>
      <c r="DY127" s="17" t="s">
        <v>10</v>
      </c>
      <c r="DZ127" s="17" t="s">
        <v>11</v>
      </c>
      <c r="EA127" s="17" t="s">
        <v>12</v>
      </c>
      <c r="EB127" s="17" t="s">
        <v>13</v>
      </c>
      <c r="EC127" s="17" t="s">
        <v>14</v>
      </c>
      <c r="ED127" s="17" t="s">
        <v>15</v>
      </c>
      <c r="EE127" s="17" t="s">
        <v>4</v>
      </c>
      <c r="EF127" s="17" t="s">
        <v>5</v>
      </c>
      <c r="EG127" s="17" t="s">
        <v>6</v>
      </c>
      <c r="EH127" s="17" t="s">
        <v>7</v>
      </c>
      <c r="EI127" s="17" t="s">
        <v>8</v>
      </c>
      <c r="EJ127" s="17" t="s">
        <v>9</v>
      </c>
      <c r="EK127" s="17" t="s">
        <v>10</v>
      </c>
      <c r="EL127" s="17" t="s">
        <v>11</v>
      </c>
      <c r="EM127" s="17" t="s">
        <v>12</v>
      </c>
      <c r="EN127" s="17" t="s">
        <v>13</v>
      </c>
      <c r="EO127" s="17" t="s">
        <v>14</v>
      </c>
      <c r="EP127" s="17" t="s">
        <v>15</v>
      </c>
      <c r="EQ127" s="17" t="s">
        <v>4</v>
      </c>
      <c r="ER127" s="17" t="s">
        <v>5</v>
      </c>
      <c r="ES127" s="17" t="s">
        <v>6</v>
      </c>
      <c r="ET127" s="17" t="s">
        <v>7</v>
      </c>
      <c r="EU127" s="17" t="s">
        <v>8</v>
      </c>
      <c r="EV127" s="17" t="s">
        <v>9</v>
      </c>
      <c r="EW127" s="17" t="s">
        <v>10</v>
      </c>
      <c r="EX127" s="17" t="s">
        <v>11</v>
      </c>
      <c r="EY127" s="17" t="s">
        <v>12</v>
      </c>
      <c r="EZ127" s="17" t="s">
        <v>13</v>
      </c>
      <c r="FA127" s="17" t="s">
        <v>14</v>
      </c>
      <c r="FB127" s="17" t="s">
        <v>15</v>
      </c>
      <c r="FC127" s="17" t="s">
        <v>4</v>
      </c>
      <c r="FD127" s="17" t="s">
        <v>5</v>
      </c>
      <c r="FE127" s="17" t="s">
        <v>6</v>
      </c>
      <c r="FF127" s="17" t="s">
        <v>7</v>
      </c>
      <c r="FG127" s="17" t="s">
        <v>8</v>
      </c>
      <c r="FH127" s="17" t="s">
        <v>9</v>
      </c>
      <c r="FI127" s="17" t="s">
        <v>10</v>
      </c>
      <c r="FJ127" s="17" t="s">
        <v>11</v>
      </c>
      <c r="FK127" s="17" t="s">
        <v>12</v>
      </c>
      <c r="FL127" s="17" t="s">
        <v>13</v>
      </c>
      <c r="FM127" s="17" t="s">
        <v>14</v>
      </c>
      <c r="FN127" s="17" t="s">
        <v>15</v>
      </c>
      <c r="FO127" s="17" t="s">
        <v>4</v>
      </c>
      <c r="FP127" s="17" t="s">
        <v>5</v>
      </c>
      <c r="FQ127" s="17" t="s">
        <v>6</v>
      </c>
      <c r="FR127" s="17" t="s">
        <v>7</v>
      </c>
      <c r="FS127" s="17" t="s">
        <v>8</v>
      </c>
      <c r="FT127" s="17" t="s">
        <v>9</v>
      </c>
      <c r="FU127" s="17" t="s">
        <v>10</v>
      </c>
      <c r="FV127" s="17" t="s">
        <v>11</v>
      </c>
      <c r="FW127" s="17" t="s">
        <v>12</v>
      </c>
      <c r="FX127" s="17" t="s">
        <v>13</v>
      </c>
      <c r="FY127" s="17" t="s">
        <v>14</v>
      </c>
      <c r="FZ127" s="17" t="s">
        <v>15</v>
      </c>
      <c r="GA127" s="17" t="s">
        <v>4</v>
      </c>
      <c r="GB127" s="17" t="s">
        <v>5</v>
      </c>
    </row>
    <row r="128" spans="2:184">
      <c r="B128" s="17" t="s">
        <v>27</v>
      </c>
      <c r="C128" s="19">
        <v>426891.22299999994</v>
      </c>
      <c r="D128" s="19">
        <v>433085.65899999999</v>
      </c>
      <c r="E128" s="19">
        <v>447078.33199999999</v>
      </c>
      <c r="F128" s="19">
        <v>455676.74699999997</v>
      </c>
      <c r="G128" s="19">
        <v>469942.39500000002</v>
      </c>
      <c r="H128" s="19">
        <v>474201.91899999999</v>
      </c>
      <c r="I128" s="19">
        <v>521422.27099999989</v>
      </c>
      <c r="J128" s="19">
        <v>546447.14899999998</v>
      </c>
      <c r="K128" s="19">
        <v>566064.90800000005</v>
      </c>
      <c r="L128" s="19">
        <v>568186.06500000006</v>
      </c>
      <c r="M128" s="19">
        <v>572469.98399999994</v>
      </c>
      <c r="N128" s="19">
        <v>607697.12699999986</v>
      </c>
      <c r="O128" s="19">
        <v>597892.83803999994</v>
      </c>
      <c r="P128" s="19">
        <v>590426.28555000003</v>
      </c>
      <c r="Q128" s="19">
        <v>602899.42124000005</v>
      </c>
      <c r="R128" s="19">
        <v>611180.55283000006</v>
      </c>
      <c r="S128" s="19">
        <v>616358.10519999999</v>
      </c>
      <c r="T128" s="19">
        <v>645210.42091999995</v>
      </c>
      <c r="U128" s="19">
        <v>663599.94206000015</v>
      </c>
      <c r="V128" s="19">
        <v>696605.36266999994</v>
      </c>
      <c r="W128" s="19">
        <v>702688.60696</v>
      </c>
      <c r="X128" s="19">
        <v>727827.1105500001</v>
      </c>
      <c r="Y128" s="19">
        <v>718454.67079</v>
      </c>
      <c r="Z128" s="19">
        <v>749330.82493000012</v>
      </c>
      <c r="AA128" s="19">
        <v>750185.61561999994</v>
      </c>
      <c r="AB128" s="19">
        <v>757671.58978000004</v>
      </c>
      <c r="AC128" s="19">
        <v>774232.62800000003</v>
      </c>
      <c r="AD128" s="19">
        <v>773727.49699999997</v>
      </c>
      <c r="AE128" s="19">
        <v>767427.6669999999</v>
      </c>
      <c r="AF128" s="19">
        <v>784325.15099999995</v>
      </c>
      <c r="AG128" s="19">
        <v>798160.68300000008</v>
      </c>
      <c r="AH128" s="19">
        <v>823446.09600000014</v>
      </c>
      <c r="AI128" s="19">
        <v>817852.69199999992</v>
      </c>
      <c r="AJ128" s="19">
        <v>816643.10400000005</v>
      </c>
      <c r="AK128" s="19">
        <v>841254.47000000009</v>
      </c>
      <c r="AL128" s="19">
        <v>890308.24600000004</v>
      </c>
      <c r="AM128" s="19">
        <v>901532.57299999997</v>
      </c>
      <c r="AN128" s="19">
        <v>916839.13299999991</v>
      </c>
      <c r="AO128" s="19">
        <v>910331.13199999998</v>
      </c>
      <c r="AP128" s="19">
        <v>933779.32500000007</v>
      </c>
      <c r="AQ128" s="19">
        <v>957873.44900000002</v>
      </c>
      <c r="AR128" s="19">
        <v>955824.01500000001</v>
      </c>
      <c r="AS128" s="19">
        <v>1012644.794</v>
      </c>
      <c r="AT128" s="19">
        <v>1063375.1519999998</v>
      </c>
      <c r="AU128" s="19">
        <v>1090754.5789999999</v>
      </c>
      <c r="AV128" s="19">
        <v>1104889.0569999998</v>
      </c>
      <c r="AW128" s="19">
        <v>1086193.1139999998</v>
      </c>
      <c r="AX128" s="19">
        <v>1095627.6850000001</v>
      </c>
      <c r="AY128" s="19">
        <v>1091371.1014640869</v>
      </c>
      <c r="AZ128" s="19">
        <v>1097498.0517480639</v>
      </c>
      <c r="BA128" s="19">
        <v>1122273.591018738</v>
      </c>
      <c r="BB128" s="19">
        <v>1116083.198786549</v>
      </c>
      <c r="BC128" s="19">
        <v>1182735.2056002847</v>
      </c>
      <c r="BD128" s="19">
        <v>1191447.7003614816</v>
      </c>
      <c r="BE128" s="19">
        <v>1263946.3762670013</v>
      </c>
      <c r="BF128" s="19">
        <v>1287237.7200152304</v>
      </c>
      <c r="BG128" s="19">
        <v>1339131.8225629081</v>
      </c>
      <c r="BH128" s="19">
        <v>1363278.363246666</v>
      </c>
      <c r="BI128" s="19">
        <v>1383920.1530684195</v>
      </c>
      <c r="BJ128" s="19">
        <v>1534207.88489309</v>
      </c>
      <c r="BK128" s="19">
        <v>1451334.0485862568</v>
      </c>
      <c r="BL128" s="19">
        <v>1495748.5956251603</v>
      </c>
      <c r="BM128" s="19">
        <v>1526497.6978709002</v>
      </c>
      <c r="BN128" s="19">
        <v>1628796.9040797111</v>
      </c>
      <c r="BO128" s="19">
        <v>1621736.6807838844</v>
      </c>
      <c r="BP128" s="19">
        <v>1671231.9559873226</v>
      </c>
      <c r="BQ128" s="19">
        <v>1736830.5788442639</v>
      </c>
      <c r="BR128" s="19">
        <v>1799467.7590229635</v>
      </c>
      <c r="BS128" s="19">
        <v>1857198.8082049012</v>
      </c>
      <c r="BT128" s="19">
        <v>1912226.8439198392</v>
      </c>
      <c r="BU128" s="19">
        <v>1946562.5890509523</v>
      </c>
      <c r="BV128" s="19">
        <v>1961504.6509668902</v>
      </c>
      <c r="BW128" s="19">
        <v>1993635.2522968177</v>
      </c>
      <c r="BX128" s="19">
        <v>2034234.8261085425</v>
      </c>
      <c r="BY128" s="19">
        <v>2068041.342272562</v>
      </c>
      <c r="BZ128" s="19">
        <v>2231719.944471417</v>
      </c>
      <c r="CA128" s="19">
        <v>2211726.0057878331</v>
      </c>
      <c r="CB128" s="19">
        <v>2350643.487730802</v>
      </c>
      <c r="CC128" s="19">
        <v>2391487.8561137076</v>
      </c>
      <c r="CD128" s="19">
        <v>2443084.2582009034</v>
      </c>
      <c r="CE128" s="19">
        <v>2508732.5704337065</v>
      </c>
      <c r="CF128" s="19">
        <v>2525728.1961106146</v>
      </c>
      <c r="CG128" s="19">
        <v>2606222.860595149</v>
      </c>
      <c r="CH128" s="19">
        <v>2799779.6641153265</v>
      </c>
      <c r="CI128" s="19">
        <v>2712080.5743211457</v>
      </c>
      <c r="CJ128" s="21">
        <v>2839247.9569363049</v>
      </c>
      <c r="CK128" s="21">
        <v>2809129.7273326362</v>
      </c>
      <c r="CL128" s="21">
        <v>2983302.6240058388</v>
      </c>
      <c r="CM128" s="21">
        <v>3078896.3749452252</v>
      </c>
      <c r="CN128" s="21">
        <v>3374827.6954761306</v>
      </c>
      <c r="CO128" s="21">
        <v>3507235.6275212388</v>
      </c>
      <c r="CP128" s="21">
        <v>3747060.1906011985</v>
      </c>
      <c r="CQ128" s="21">
        <v>3818751.7597075463</v>
      </c>
      <c r="CR128" s="21">
        <v>3892352.9707611524</v>
      </c>
      <c r="CS128" s="21">
        <v>3901496.0791302081</v>
      </c>
      <c r="CT128" s="21">
        <v>4098857.2122684908</v>
      </c>
      <c r="CU128" s="21">
        <v>4058253.6180890468</v>
      </c>
      <c r="CV128" s="21">
        <v>4091244.2123404499</v>
      </c>
      <c r="CW128" s="21">
        <v>4150553.5851961821</v>
      </c>
      <c r="CX128" s="21">
        <v>4381379.5537126912</v>
      </c>
      <c r="CY128" s="21">
        <v>4298190.0884797489</v>
      </c>
      <c r="CZ128" s="21">
        <v>4341414.0269569857</v>
      </c>
      <c r="DA128" s="21">
        <v>4525406.2441887474</v>
      </c>
      <c r="DB128" s="21">
        <v>4014687.9173587952</v>
      </c>
      <c r="DC128" s="21">
        <v>4089682.2987954142</v>
      </c>
      <c r="DD128" s="21">
        <v>4009512.363035799</v>
      </c>
      <c r="DE128" s="21">
        <v>4062943.0739951301</v>
      </c>
      <c r="DF128" s="21">
        <v>4421698.4663356161</v>
      </c>
      <c r="DG128" s="21">
        <v>4146756.2100319173</v>
      </c>
      <c r="DH128" s="21">
        <v>4035788.4327378543</v>
      </c>
      <c r="DI128" s="21">
        <v>3815625.0732905772</v>
      </c>
      <c r="DJ128" s="21">
        <v>3637932.1317428867</v>
      </c>
      <c r="DK128" s="21">
        <v>3676519.2480750992</v>
      </c>
      <c r="DL128" s="21">
        <v>3746883.7048413334</v>
      </c>
      <c r="DM128" s="21">
        <v>3922696.0074148355</v>
      </c>
      <c r="DN128" s="21">
        <v>4133600.6432336164</v>
      </c>
      <c r="DO128" s="21">
        <v>4258468.8200527988</v>
      </c>
      <c r="DP128" s="21">
        <v>4392845.7342988346</v>
      </c>
      <c r="DQ128" s="21">
        <v>4374192.6838693172</v>
      </c>
      <c r="DR128" s="21">
        <v>4763606.9118236098</v>
      </c>
      <c r="DS128" s="21">
        <v>4721982.5048453929</v>
      </c>
      <c r="DT128" s="21">
        <v>4792163.5596214477</v>
      </c>
      <c r="DU128" s="21">
        <v>4837431.5574995996</v>
      </c>
      <c r="DV128" s="21">
        <v>4938622.7904539341</v>
      </c>
      <c r="DW128" s="21">
        <v>4945487.0094860122</v>
      </c>
      <c r="DX128" s="21">
        <v>5154387.4434874505</v>
      </c>
      <c r="DY128" s="21">
        <v>5750227.9037473239</v>
      </c>
      <c r="DZ128" s="21">
        <v>5840047.2603192246</v>
      </c>
      <c r="EA128" s="21">
        <v>5874149.1269585956</v>
      </c>
      <c r="EB128" s="21">
        <v>5852007.984898366</v>
      </c>
      <c r="EC128" s="21">
        <v>5775636.5546756499</v>
      </c>
      <c r="ED128" s="21">
        <v>6199008.8060651477</v>
      </c>
      <c r="EE128" s="21">
        <v>5970729.982503281</v>
      </c>
      <c r="EF128" s="21">
        <v>5959087.969914468</v>
      </c>
      <c r="EG128" s="21">
        <v>5899005.7041855445</v>
      </c>
      <c r="EH128" s="21">
        <v>6062639.2726833988</v>
      </c>
      <c r="EI128" s="21">
        <v>5995136.0203767838</v>
      </c>
      <c r="EJ128" s="21">
        <v>6164201.2293613208</v>
      </c>
      <c r="EK128" s="21">
        <v>6221284.9133822415</v>
      </c>
      <c r="EL128" s="21">
        <v>6481689.3182465378</v>
      </c>
      <c r="EM128" s="21">
        <v>6558253.6313540637</v>
      </c>
      <c r="EN128" s="21">
        <v>6550014.3615648216</v>
      </c>
      <c r="EO128" s="21">
        <v>6352920.6520226747</v>
      </c>
      <c r="EP128" s="21">
        <v>7097777.2731738715</v>
      </c>
      <c r="EQ128" s="21">
        <v>6808396.1747730467</v>
      </c>
      <c r="ER128" s="21">
        <v>6918705.5919024255</v>
      </c>
      <c r="ES128" s="21">
        <v>6831744.2335809469</v>
      </c>
      <c r="ET128" s="21">
        <v>6785908.9653062019</v>
      </c>
      <c r="EU128" s="21">
        <v>7194518.7933957726</v>
      </c>
      <c r="EV128" s="21">
        <v>7242926.552706413</v>
      </c>
      <c r="EW128" s="21">
        <v>7867540.3743823115</v>
      </c>
      <c r="EX128" s="21">
        <v>7971705.4871144136</v>
      </c>
      <c r="EY128" s="21">
        <v>7789118.8524524653</v>
      </c>
      <c r="EZ128" s="21">
        <v>7732668.5134521639</v>
      </c>
      <c r="FA128" s="21">
        <v>7648449.5473764557</v>
      </c>
      <c r="FB128" s="21">
        <v>7903738.9713906907</v>
      </c>
      <c r="FC128" s="21">
        <v>7771222.6995059103</v>
      </c>
      <c r="FD128" s="21">
        <v>7912345.9560092147</v>
      </c>
      <c r="FE128" s="21">
        <v>7959105.6874937275</v>
      </c>
      <c r="FF128" s="21">
        <v>8103469.2756653922</v>
      </c>
      <c r="FG128" s="21">
        <v>8130730.824450437</v>
      </c>
      <c r="FH128" s="21">
        <v>8354699.1489352733</v>
      </c>
      <c r="FI128" s="21">
        <v>8553410.2955998294</v>
      </c>
      <c r="FJ128" s="21">
        <v>8826582.1764500514</v>
      </c>
      <c r="FK128" s="21">
        <v>8953801.4767218512</v>
      </c>
      <c r="FL128" s="21">
        <v>9188613.3322149608</v>
      </c>
      <c r="FM128" s="21">
        <v>9339568.0787107181</v>
      </c>
      <c r="FN128" s="21">
        <v>9836618.6010223571</v>
      </c>
      <c r="FO128" s="23">
        <v>9453972.9366710056</v>
      </c>
      <c r="FP128" s="66">
        <v>9556546.423432989</v>
      </c>
      <c r="FQ128" s="21">
        <v>9555304.9519267827</v>
      </c>
      <c r="FR128" s="21">
        <v>9799048.0914893188</v>
      </c>
      <c r="FS128" s="21">
        <v>9846212.5020787381</v>
      </c>
      <c r="FT128" s="21">
        <v>10130909.316193674</v>
      </c>
      <c r="FU128" s="21">
        <v>10178205.897705672</v>
      </c>
      <c r="FV128" s="21">
        <v>10273632.538846647</v>
      </c>
      <c r="FW128" s="21">
        <v>10516743.129054368</v>
      </c>
      <c r="FX128" s="21">
        <v>10497444.423096763</v>
      </c>
      <c r="FY128" s="21">
        <v>10754604.790769193</v>
      </c>
      <c r="FZ128" s="21">
        <v>11189835.90635073</v>
      </c>
      <c r="GA128" s="21">
        <v>11197675.774042284</v>
      </c>
      <c r="GB128" s="21">
        <v>11430746.277462199</v>
      </c>
    </row>
    <row r="129" spans="1:184">
      <c r="B129" s="17" t="s">
        <v>28</v>
      </c>
      <c r="C129" s="20">
        <v>297999.07</v>
      </c>
      <c r="D129" s="20">
        <v>288959.16899999999</v>
      </c>
      <c r="E129" s="20">
        <v>301698.46600000001</v>
      </c>
      <c r="F129" s="20">
        <v>299322.93600000005</v>
      </c>
      <c r="G129" s="20">
        <v>294676.27800000005</v>
      </c>
      <c r="H129" s="20">
        <v>295194.95899999997</v>
      </c>
      <c r="I129" s="20">
        <v>320286.30299999996</v>
      </c>
      <c r="J129" s="20">
        <v>336999.375</v>
      </c>
      <c r="K129" s="20">
        <v>337908.39299999998</v>
      </c>
      <c r="L129" s="20">
        <v>341596.67200000002</v>
      </c>
      <c r="M129" s="20">
        <v>341397.03400000004</v>
      </c>
      <c r="N129" s="20">
        <v>391776.19200000004</v>
      </c>
      <c r="O129" s="20">
        <v>368113.78899999999</v>
      </c>
      <c r="P129" s="20">
        <v>360695.73299999995</v>
      </c>
      <c r="Q129" s="20">
        <v>357324.62799999997</v>
      </c>
      <c r="R129" s="20">
        <v>361166.68599999999</v>
      </c>
      <c r="S129" s="20">
        <v>362346.18</v>
      </c>
      <c r="T129" s="20">
        <v>381083.24</v>
      </c>
      <c r="U129" s="20">
        <v>402483.85499999992</v>
      </c>
      <c r="V129" s="20">
        <v>411588.57899999997</v>
      </c>
      <c r="W129" s="20">
        <v>404261.80899999995</v>
      </c>
      <c r="X129" s="20">
        <v>410673.98700000002</v>
      </c>
      <c r="Y129" s="20">
        <v>416153.61399999994</v>
      </c>
      <c r="Z129" s="20">
        <v>431422.23499999999</v>
      </c>
      <c r="AA129" s="20">
        <v>429726.07299999997</v>
      </c>
      <c r="AB129" s="20">
        <v>431588.78900000005</v>
      </c>
      <c r="AC129" s="20">
        <v>432833.5</v>
      </c>
      <c r="AD129" s="20">
        <v>433367.68699999998</v>
      </c>
      <c r="AE129" s="20">
        <v>435756.94199999998</v>
      </c>
      <c r="AF129" s="20">
        <v>436131.989</v>
      </c>
      <c r="AG129" s="20">
        <v>447175.69900000002</v>
      </c>
      <c r="AH129" s="20">
        <v>458427.93099999998</v>
      </c>
      <c r="AI129" s="20">
        <v>459168.49300000002</v>
      </c>
      <c r="AJ129" s="20">
        <v>468858.86699999997</v>
      </c>
      <c r="AK129" s="20">
        <v>472631.74000000005</v>
      </c>
      <c r="AL129" s="20">
        <v>516336.93000000005</v>
      </c>
      <c r="AM129" s="20">
        <v>491975.84599999996</v>
      </c>
      <c r="AN129" s="20">
        <v>484756.55699999997</v>
      </c>
      <c r="AO129" s="20">
        <v>488457.22000000003</v>
      </c>
      <c r="AP129" s="20">
        <v>506321.24400000001</v>
      </c>
      <c r="AQ129" s="20">
        <v>514779.59299999999</v>
      </c>
      <c r="AR129" s="20">
        <v>509292.09600000002</v>
      </c>
      <c r="AS129" s="20">
        <v>538803.005</v>
      </c>
      <c r="AT129" s="20">
        <v>570944.94499999995</v>
      </c>
      <c r="AU129" s="20">
        <v>556424.04499999993</v>
      </c>
      <c r="AV129" s="20">
        <v>578514.73699999996</v>
      </c>
      <c r="AW129" s="20">
        <v>573044.24599999993</v>
      </c>
      <c r="AX129" s="20">
        <v>589940.68599999999</v>
      </c>
      <c r="AY129" s="20">
        <v>562829.40600000008</v>
      </c>
      <c r="AZ129" s="20">
        <v>579702.36300000001</v>
      </c>
      <c r="BA129" s="20">
        <v>596099.397</v>
      </c>
      <c r="BB129" s="20">
        <v>576894.25300000003</v>
      </c>
      <c r="BC129" s="20">
        <v>625626.76600000006</v>
      </c>
      <c r="BD129" s="20">
        <v>658852.179</v>
      </c>
      <c r="BE129" s="20">
        <v>652673.42099999997</v>
      </c>
      <c r="BF129" s="20">
        <v>720760.92099999997</v>
      </c>
      <c r="BG129" s="20">
        <v>759842.63500000001</v>
      </c>
      <c r="BH129" s="20">
        <v>758286.87199999997</v>
      </c>
      <c r="BI129" s="20">
        <v>809305.59700000007</v>
      </c>
      <c r="BJ129" s="20">
        <v>866658.71299999987</v>
      </c>
      <c r="BK129" s="20">
        <v>798808.55200000003</v>
      </c>
      <c r="BL129" s="20">
        <v>827722.72399999993</v>
      </c>
      <c r="BM129" s="20">
        <v>818071.35700000008</v>
      </c>
      <c r="BN129" s="20">
        <v>849320.17300000007</v>
      </c>
      <c r="BO129" s="20">
        <v>838727.375</v>
      </c>
      <c r="BP129" s="20">
        <v>885798.46299999999</v>
      </c>
      <c r="BQ129" s="20">
        <v>905179.43851000001</v>
      </c>
      <c r="BR129" s="20">
        <v>926119.09999999986</v>
      </c>
      <c r="BS129" s="20">
        <v>936048.76399999997</v>
      </c>
      <c r="BT129" s="20">
        <v>953866.27599999995</v>
      </c>
      <c r="BU129" s="20">
        <v>962453.82199999993</v>
      </c>
      <c r="BV129" s="20">
        <v>1007368.0469999999</v>
      </c>
      <c r="BW129" s="20">
        <v>985529.83700000006</v>
      </c>
      <c r="BX129" s="20">
        <v>1006861.291</v>
      </c>
      <c r="BY129" s="20">
        <v>981188.53700000001</v>
      </c>
      <c r="BZ129" s="20">
        <v>1037670.32</v>
      </c>
      <c r="CA129" s="20">
        <v>1017229.525</v>
      </c>
      <c r="CB129" s="20">
        <v>1063055.5840000003</v>
      </c>
      <c r="CC129" s="20">
        <v>1117976.3570000001</v>
      </c>
      <c r="CD129" s="20">
        <v>1106750.341</v>
      </c>
      <c r="CE129" s="20">
        <v>1112012.223</v>
      </c>
      <c r="CF129" s="20">
        <v>1095465.0109999999</v>
      </c>
      <c r="CG129" s="20">
        <v>1267573.8149999999</v>
      </c>
      <c r="CH129" s="20">
        <v>1272098.5369999998</v>
      </c>
      <c r="CI129" s="20">
        <v>1232053.1340000001</v>
      </c>
      <c r="CJ129" s="20">
        <v>1248398.1599999999</v>
      </c>
      <c r="CK129" s="20">
        <v>1153980.4239999999</v>
      </c>
      <c r="CL129" s="20">
        <v>1277207.2339999999</v>
      </c>
      <c r="CM129" s="20">
        <v>1403307.8409999998</v>
      </c>
      <c r="CN129" s="20">
        <v>1404077.5379999999</v>
      </c>
      <c r="CO129" s="20">
        <v>1479672.3289999999</v>
      </c>
      <c r="CP129" s="20">
        <v>1555771.96</v>
      </c>
      <c r="CQ129" s="20">
        <v>1574900.4500000002</v>
      </c>
      <c r="CR129" s="20">
        <v>1588923.0759999999</v>
      </c>
      <c r="CS129" s="20">
        <v>1610500.3649999998</v>
      </c>
      <c r="CT129" s="20">
        <v>1793802.0099999998</v>
      </c>
      <c r="CU129" s="20">
        <v>1652937.267</v>
      </c>
      <c r="CV129" s="20">
        <v>1686843.8759999999</v>
      </c>
      <c r="CW129" s="20">
        <v>1722001.473</v>
      </c>
      <c r="CX129" s="20">
        <v>1820171.2779999999</v>
      </c>
      <c r="CY129" s="20">
        <v>1815126.5749999997</v>
      </c>
      <c r="CZ129" s="20">
        <v>1897531.2470000002</v>
      </c>
      <c r="DA129" s="20">
        <v>1960868.2349999999</v>
      </c>
      <c r="DB129" s="20">
        <v>1706188.166</v>
      </c>
      <c r="DC129" s="20">
        <v>1828526.98</v>
      </c>
      <c r="DD129" s="20">
        <v>1691326.1220000002</v>
      </c>
      <c r="DE129" s="20">
        <v>1470551.675</v>
      </c>
      <c r="DF129" s="20">
        <v>1642080.787</v>
      </c>
      <c r="DG129" s="20">
        <v>1505078.0549999999</v>
      </c>
      <c r="DH129" s="20">
        <v>1464069.3959999999</v>
      </c>
      <c r="DI129" s="20">
        <v>1441942.1030000001</v>
      </c>
      <c r="DJ129" s="20">
        <v>1578292.3670000001</v>
      </c>
      <c r="DK129" s="20">
        <v>1622579.4210000001</v>
      </c>
      <c r="DL129" s="20">
        <v>1654014.811</v>
      </c>
      <c r="DM129" s="20">
        <v>1872828.7030000002</v>
      </c>
      <c r="DN129" s="20">
        <v>1856192.3939999999</v>
      </c>
      <c r="DO129" s="20">
        <v>1815233.3120000002</v>
      </c>
      <c r="DP129" s="20">
        <v>1850711.2250000001</v>
      </c>
      <c r="DQ129" s="20">
        <v>1794464.9228900003</v>
      </c>
      <c r="DR129" s="20">
        <v>1874961.35402</v>
      </c>
      <c r="DS129" s="20">
        <v>1713536.2854799998</v>
      </c>
      <c r="DT129" s="20">
        <v>1796688.9002100001</v>
      </c>
      <c r="DU129" s="20">
        <v>1779992.6090500003</v>
      </c>
      <c r="DV129" s="20">
        <v>1840471.3163399999</v>
      </c>
      <c r="DW129" s="20">
        <v>1794174.9087200002</v>
      </c>
      <c r="DX129" s="20">
        <v>1814725.8034299999</v>
      </c>
      <c r="DY129" s="20">
        <v>1850494.3262100001</v>
      </c>
      <c r="DZ129" s="20">
        <v>1871816.662</v>
      </c>
      <c r="EA129" s="20">
        <v>1954729.0720000002</v>
      </c>
      <c r="EB129" s="20">
        <v>1997836.7370000002</v>
      </c>
      <c r="EC129" s="20">
        <v>1975036.135</v>
      </c>
      <c r="ED129" s="20">
        <v>2081128.7516433999</v>
      </c>
      <c r="EE129" s="20">
        <v>2226103.8323480999</v>
      </c>
      <c r="EF129" s="20">
        <v>2430168.1329999999</v>
      </c>
      <c r="EG129" s="20">
        <v>2311380.7820000001</v>
      </c>
      <c r="EH129" s="20">
        <v>2505955.7749999999</v>
      </c>
      <c r="EI129" s="20">
        <v>2432249.0819999999</v>
      </c>
      <c r="EJ129" s="20">
        <v>2448706.2027554996</v>
      </c>
      <c r="EK129" s="20">
        <v>2542648.0358200003</v>
      </c>
      <c r="EL129" s="20">
        <v>2621687.5436777999</v>
      </c>
      <c r="EM129" s="20">
        <v>2595533.2609646004</v>
      </c>
      <c r="EN129" s="20">
        <v>2664580.7782609998</v>
      </c>
      <c r="EO129" s="20">
        <v>2566552.1143900007</v>
      </c>
      <c r="EP129" s="20">
        <v>2901038.8281199001</v>
      </c>
      <c r="EQ129" s="22">
        <v>2780440.8487457</v>
      </c>
      <c r="ER129" s="22">
        <v>2819931.0931944</v>
      </c>
      <c r="ES129" s="22">
        <v>2642386.8124606996</v>
      </c>
      <c r="ET129" s="22">
        <v>2691389.7621721001</v>
      </c>
      <c r="EU129" s="22">
        <v>2671575.2725877999</v>
      </c>
      <c r="EV129" s="22">
        <v>2775361.6323581999</v>
      </c>
      <c r="EW129" s="22">
        <v>2937987.9755302998</v>
      </c>
      <c r="EX129" s="22">
        <v>3107541.5861199</v>
      </c>
      <c r="EY129" s="22">
        <v>3285540.1233200002</v>
      </c>
      <c r="EZ129" s="22">
        <v>3094823.1397734997</v>
      </c>
      <c r="FA129" s="22">
        <v>2937213.4586896999</v>
      </c>
      <c r="FB129" s="22">
        <v>3255313.6593824001</v>
      </c>
      <c r="FC129" s="22">
        <v>3047796.1871765</v>
      </c>
      <c r="FD129" s="22">
        <v>3146225.8128847997</v>
      </c>
      <c r="FE129" s="22">
        <v>2972028.9867248004</v>
      </c>
      <c r="FF129" s="22">
        <v>3220089.3710210002</v>
      </c>
      <c r="FG129" s="22">
        <v>3129434.8010865003</v>
      </c>
      <c r="FH129" s="22">
        <v>3184262.2756686001</v>
      </c>
      <c r="FI129" s="22">
        <v>3302037.3661457999</v>
      </c>
      <c r="FJ129" s="22">
        <v>3487678.6963077001</v>
      </c>
      <c r="FK129" s="22">
        <v>3655478.7689541001</v>
      </c>
      <c r="FL129" s="22">
        <v>3663277.5369928004</v>
      </c>
      <c r="FM129" s="22">
        <v>3737236.2604785003</v>
      </c>
      <c r="FN129" s="22">
        <v>3989083.3168152003</v>
      </c>
      <c r="FO129" s="22">
        <v>3756141.8156768004</v>
      </c>
      <c r="FP129" s="22">
        <v>3717320.7838834003</v>
      </c>
      <c r="FQ129" s="22">
        <v>3659706.2185797999</v>
      </c>
      <c r="FR129" s="22">
        <v>3855909.63882</v>
      </c>
      <c r="FS129" s="22">
        <v>3804159.0714614</v>
      </c>
      <c r="FT129" s="22">
        <v>3846993.6555323997</v>
      </c>
      <c r="FU129" s="22">
        <v>3901000.3432136001</v>
      </c>
      <c r="FV129" s="22">
        <v>3988861.1549980994</v>
      </c>
      <c r="FW129" s="21">
        <v>4056513.1105140001</v>
      </c>
      <c r="FX129" s="21">
        <v>4020878.9596577999</v>
      </c>
      <c r="FY129" s="21">
        <v>4050811.6446785997</v>
      </c>
      <c r="FZ129" s="21">
        <v>4501009.9203820992</v>
      </c>
      <c r="GA129" s="21">
        <v>4875122.3275485998</v>
      </c>
      <c r="GB129" s="21">
        <v>4837812.3341772994</v>
      </c>
    </row>
    <row r="130" spans="1:184"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  <c r="AL130" s="14"/>
      <c r="AM130" s="14"/>
      <c r="AN130" s="14"/>
      <c r="AO130" s="14"/>
      <c r="AP130" s="14"/>
      <c r="AQ130" s="14"/>
      <c r="AR130" s="14"/>
      <c r="AS130" s="14"/>
      <c r="AT130" s="14"/>
      <c r="AU130" s="14"/>
      <c r="AV130" s="14"/>
      <c r="AW130" s="14"/>
      <c r="AX130" s="14"/>
      <c r="AY130" s="14"/>
      <c r="AZ130" s="14"/>
      <c r="BA130" s="14"/>
      <c r="BB130" s="14"/>
      <c r="BC130" s="14"/>
      <c r="BD130" s="14"/>
      <c r="BE130" s="14"/>
      <c r="BF130" s="14"/>
      <c r="BG130" s="14"/>
      <c r="BH130" s="14"/>
      <c r="BI130" s="14"/>
      <c r="BJ130" s="14"/>
      <c r="BK130" s="14"/>
      <c r="BL130" s="14"/>
      <c r="BM130" s="14"/>
      <c r="BN130" s="14"/>
      <c r="BO130" s="14"/>
      <c r="BP130" s="14"/>
      <c r="BQ130" s="14"/>
      <c r="BR130" s="14"/>
      <c r="BS130" s="14"/>
      <c r="BT130" s="14"/>
      <c r="BU130" s="14"/>
      <c r="BV130" s="14"/>
      <c r="BW130" s="14"/>
      <c r="BX130" s="14"/>
      <c r="BY130" s="14"/>
      <c r="BZ130" s="14"/>
      <c r="CA130" s="14"/>
      <c r="CB130" s="14"/>
      <c r="CC130" s="14"/>
      <c r="CD130" s="14"/>
      <c r="CE130" s="14"/>
      <c r="CF130" s="14"/>
      <c r="CG130" s="14"/>
      <c r="CH130" s="14"/>
      <c r="CI130" s="14"/>
      <c r="CJ130" s="14"/>
      <c r="CK130" s="14"/>
      <c r="CL130" s="14"/>
      <c r="CM130" s="14"/>
      <c r="CN130" s="14"/>
      <c r="CO130" s="14"/>
      <c r="CP130" s="14"/>
      <c r="CQ130" s="14"/>
      <c r="CR130" s="14"/>
      <c r="CS130" s="14"/>
      <c r="CT130" s="14"/>
      <c r="CU130" s="14"/>
      <c r="CV130" s="14"/>
      <c r="CW130" s="14"/>
      <c r="CX130" s="14"/>
      <c r="CY130" s="14"/>
      <c r="CZ130" s="14"/>
      <c r="DA130" s="14"/>
      <c r="DB130" s="14"/>
      <c r="DC130" s="14"/>
      <c r="DD130" s="14"/>
      <c r="DE130" s="14"/>
      <c r="DF130" s="14"/>
      <c r="DG130" s="15"/>
      <c r="DH130" s="15"/>
      <c r="DI130" s="15"/>
      <c r="DJ130" s="15"/>
      <c r="DK130" s="15"/>
      <c r="DL130" s="15"/>
      <c r="DM130" s="15"/>
      <c r="DN130" s="15"/>
      <c r="DO130" s="15"/>
      <c r="DP130" s="15"/>
      <c r="DQ130" s="15"/>
      <c r="DR130" s="15"/>
      <c r="DS130" s="15"/>
      <c r="DT130" s="15"/>
      <c r="DU130" s="15"/>
      <c r="DV130" s="15"/>
      <c r="DW130" s="15"/>
      <c r="DX130" s="15"/>
      <c r="DY130" s="15"/>
      <c r="DZ130" s="15"/>
      <c r="EA130" s="15"/>
      <c r="EB130" s="15"/>
      <c r="EC130" s="15"/>
      <c r="ED130" s="15"/>
      <c r="EE130" s="15"/>
      <c r="EF130" s="15"/>
      <c r="EG130" s="15"/>
      <c r="EH130" s="15"/>
      <c r="EI130" s="15"/>
      <c r="EJ130" s="15"/>
      <c r="EK130" s="15"/>
      <c r="EL130" s="15"/>
      <c r="EM130" s="15"/>
      <c r="EN130" s="15"/>
      <c r="EO130" s="15"/>
      <c r="EP130" s="15"/>
      <c r="EQ130" s="15"/>
      <c r="ER130" s="15"/>
      <c r="ES130" s="15"/>
      <c r="ET130" s="15"/>
      <c r="EU130" s="15"/>
      <c r="EV130" s="15"/>
      <c r="EW130" s="15"/>
      <c r="EX130" s="15"/>
      <c r="EY130" s="15"/>
      <c r="EZ130" s="15"/>
      <c r="FA130" s="15"/>
      <c r="FB130" s="15"/>
      <c r="FC130" s="15"/>
      <c r="FD130" s="15"/>
      <c r="FE130" s="15"/>
      <c r="FF130" s="15"/>
      <c r="FG130" s="15"/>
      <c r="FH130" s="15"/>
      <c r="FI130" s="15"/>
      <c r="FJ130" s="15"/>
      <c r="FK130" s="15"/>
      <c r="FL130" s="15"/>
      <c r="FM130" s="15"/>
      <c r="FN130" s="15"/>
      <c r="FO130" s="15"/>
      <c r="FP130" s="15"/>
    </row>
    <row r="131" spans="1:184">
      <c r="A131" s="9"/>
      <c r="B131" s="10"/>
    </row>
  </sheetData>
  <mergeCells count="45">
    <mergeCell ref="CI93:CT93"/>
    <mergeCell ref="CU93:DF93"/>
    <mergeCell ref="GA93:GB93"/>
    <mergeCell ref="AA93:AL93"/>
    <mergeCell ref="AM93:AX93"/>
    <mergeCell ref="AY93:BJ93"/>
    <mergeCell ref="BK93:BV93"/>
    <mergeCell ref="BW93:CH93"/>
    <mergeCell ref="DG93:DR93"/>
    <mergeCell ref="DS93:ED93"/>
    <mergeCell ref="EE93:EP93"/>
    <mergeCell ref="FO93:FZ93"/>
    <mergeCell ref="EQ93:FB93"/>
    <mergeCell ref="FC93:FN93"/>
    <mergeCell ref="A61:A62"/>
    <mergeCell ref="A63:A64"/>
    <mergeCell ref="A65:A66"/>
    <mergeCell ref="C93:N93"/>
    <mergeCell ref="O93:Z93"/>
    <mergeCell ref="AM31:AX31"/>
    <mergeCell ref="AY31:BJ31"/>
    <mergeCell ref="BK31:BV31"/>
    <mergeCell ref="BW31:CH31"/>
    <mergeCell ref="CI31:CT31"/>
    <mergeCell ref="AY3:BJ3"/>
    <mergeCell ref="CU31:DF31"/>
    <mergeCell ref="DG31:DR31"/>
    <mergeCell ref="DS31:ED31"/>
    <mergeCell ref="EE31:EP31"/>
    <mergeCell ref="EQ31:FB31"/>
    <mergeCell ref="EQ61:ER61"/>
    <mergeCell ref="DS3:ED3"/>
    <mergeCell ref="EE3:EP3"/>
    <mergeCell ref="C31:N31"/>
    <mergeCell ref="O31:Z31"/>
    <mergeCell ref="AA31:AL31"/>
    <mergeCell ref="BK3:BV3"/>
    <mergeCell ref="BW3:CH3"/>
    <mergeCell ref="CI3:CT3"/>
    <mergeCell ref="CU3:DF3"/>
    <mergeCell ref="DG3:DR3"/>
    <mergeCell ref="C3:N3"/>
    <mergeCell ref="O3:Z3"/>
    <mergeCell ref="AA3:AL3"/>
    <mergeCell ref="AM3:AX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GB78"/>
  <sheetViews>
    <sheetView zoomScale="90" zoomScaleNormal="90" workbookViewId="0">
      <selection activeCell="V89" sqref="V89"/>
    </sheetView>
  </sheetViews>
  <sheetFormatPr defaultRowHeight="15"/>
  <cols>
    <col min="2" max="2" width="10.42578125" customWidth="1"/>
    <col min="3" max="4" width="11.5703125" bestFit="1" customWidth="1"/>
    <col min="5" max="5" width="10.5703125" customWidth="1"/>
    <col min="41" max="41" width="9.140625" customWidth="1"/>
    <col min="52" max="52" width="11.5703125" customWidth="1"/>
    <col min="54" max="54" width="9.42578125" customWidth="1"/>
    <col min="57" max="57" width="9.5703125" bestFit="1" customWidth="1"/>
  </cols>
  <sheetData>
    <row r="1" spans="1:184">
      <c r="A1" t="s">
        <v>75</v>
      </c>
    </row>
    <row r="3" spans="1:184">
      <c r="B3" s="17"/>
      <c r="C3" s="81">
        <v>2000</v>
      </c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>
        <v>2001</v>
      </c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>
        <v>2002</v>
      </c>
      <c r="AB3" s="81"/>
      <c r="AC3" s="81"/>
      <c r="AD3" s="81"/>
      <c r="AE3" s="81"/>
      <c r="AF3" s="81"/>
      <c r="AG3" s="81"/>
      <c r="AH3" s="81"/>
      <c r="AI3" s="81"/>
      <c r="AJ3" s="81"/>
      <c r="AK3" s="81"/>
      <c r="AL3" s="81"/>
      <c r="AM3" s="81">
        <v>2003</v>
      </c>
      <c r="AN3" s="81"/>
      <c r="AO3" s="81"/>
      <c r="AP3" s="81"/>
      <c r="AQ3" s="81"/>
      <c r="AR3" s="81"/>
      <c r="AS3" s="81"/>
      <c r="AT3" s="81"/>
      <c r="AU3" s="81"/>
      <c r="AV3" s="81"/>
      <c r="AW3" s="81"/>
      <c r="AX3" s="81"/>
      <c r="AY3" s="81">
        <v>2004</v>
      </c>
      <c r="AZ3" s="81"/>
      <c r="BA3" s="81"/>
      <c r="BB3" s="81"/>
      <c r="BC3" s="81"/>
      <c r="BD3" s="81"/>
      <c r="BE3" s="81"/>
      <c r="BF3" s="81"/>
      <c r="BG3" s="81"/>
      <c r="BH3" s="81"/>
      <c r="BI3" s="81"/>
      <c r="BJ3" s="81"/>
      <c r="BK3" s="81">
        <v>2005</v>
      </c>
      <c r="BL3" s="81"/>
      <c r="BM3" s="81"/>
      <c r="BN3" s="81"/>
      <c r="BO3" s="81"/>
      <c r="BP3" s="81"/>
      <c r="BQ3" s="81"/>
      <c r="BR3" s="81"/>
      <c r="BS3" s="81"/>
      <c r="BT3" s="81"/>
      <c r="BU3" s="81"/>
      <c r="BV3" s="81"/>
      <c r="BW3" s="81">
        <v>2006</v>
      </c>
      <c r="BX3" s="81"/>
      <c r="BY3" s="81"/>
      <c r="BZ3" s="81"/>
      <c r="CA3" s="81"/>
      <c r="CB3" s="81"/>
      <c r="CC3" s="81"/>
      <c r="CD3" s="81"/>
      <c r="CE3" s="81"/>
      <c r="CF3" s="81"/>
      <c r="CG3" s="81"/>
      <c r="CH3" s="81"/>
      <c r="CI3" s="81">
        <v>2007</v>
      </c>
      <c r="CJ3" s="81"/>
      <c r="CK3" s="81"/>
      <c r="CL3" s="81"/>
      <c r="CM3" s="81"/>
      <c r="CN3" s="81"/>
      <c r="CO3" s="81"/>
      <c r="CP3" s="81"/>
      <c r="CQ3" s="81"/>
      <c r="CR3" s="81"/>
      <c r="CS3" s="81"/>
      <c r="CT3" s="81"/>
      <c r="CU3" s="81">
        <v>2008</v>
      </c>
      <c r="CV3" s="81"/>
      <c r="CW3" s="81"/>
      <c r="CX3" s="81"/>
      <c r="CY3" s="81"/>
      <c r="CZ3" s="81"/>
      <c r="DA3" s="81"/>
      <c r="DB3" s="81"/>
      <c r="DC3" s="81"/>
      <c r="DD3" s="81"/>
      <c r="DE3" s="81"/>
      <c r="DF3" s="81"/>
      <c r="DG3" s="81">
        <v>2009</v>
      </c>
      <c r="DH3" s="81"/>
      <c r="DI3" s="81"/>
      <c r="DJ3" s="81"/>
      <c r="DK3" s="81"/>
      <c r="DL3" s="81"/>
      <c r="DM3" s="81"/>
      <c r="DN3" s="81"/>
      <c r="DO3" s="81"/>
      <c r="DP3" s="81"/>
      <c r="DQ3" s="81"/>
      <c r="DR3" s="81"/>
      <c r="DS3" s="81">
        <v>2010</v>
      </c>
      <c r="DT3" s="81"/>
      <c r="DU3" s="81"/>
      <c r="DV3" s="81"/>
      <c r="DW3" s="81"/>
      <c r="DX3" s="81"/>
      <c r="DY3" s="81"/>
      <c r="DZ3" s="81"/>
      <c r="EA3" s="81"/>
      <c r="EB3" s="81"/>
      <c r="EC3" s="81"/>
      <c r="ED3" s="81"/>
      <c r="EE3" s="81">
        <v>2011</v>
      </c>
      <c r="EF3" s="81"/>
      <c r="EG3" s="81"/>
      <c r="EH3" s="81"/>
      <c r="EI3" s="81"/>
      <c r="EJ3" s="81"/>
      <c r="EK3" s="81"/>
      <c r="EL3" s="81"/>
      <c r="EM3" s="81"/>
      <c r="EN3" s="81"/>
      <c r="EO3" s="81"/>
      <c r="EP3" s="81"/>
      <c r="EQ3" s="81">
        <v>2012</v>
      </c>
      <c r="ER3" s="81"/>
      <c r="ES3" s="81"/>
      <c r="ET3" s="81"/>
      <c r="EU3" s="81"/>
      <c r="EV3" s="81"/>
      <c r="EW3" s="81"/>
      <c r="EX3" s="81"/>
      <c r="EY3" s="81"/>
      <c r="EZ3" s="81"/>
      <c r="FA3" s="81"/>
      <c r="FB3" s="81"/>
      <c r="FC3" s="81">
        <v>2013</v>
      </c>
      <c r="FD3" s="81"/>
      <c r="FE3" s="81"/>
      <c r="FF3" s="81"/>
      <c r="FG3" s="81"/>
      <c r="FH3" s="81"/>
      <c r="FI3" s="81"/>
      <c r="FJ3" s="81"/>
      <c r="FK3" s="81"/>
      <c r="FL3" s="81"/>
      <c r="FM3" s="81"/>
      <c r="FN3" s="81"/>
      <c r="FO3" s="82">
        <v>2014</v>
      </c>
      <c r="FP3" s="82"/>
      <c r="FQ3" s="82"/>
      <c r="FR3" s="82"/>
      <c r="FS3" s="82"/>
      <c r="FT3" s="82"/>
      <c r="FU3" s="82"/>
      <c r="FV3" s="82"/>
      <c r="FW3" s="82"/>
      <c r="FX3" s="82"/>
      <c r="FY3" s="82"/>
      <c r="FZ3" s="82"/>
      <c r="GA3" s="82">
        <v>2015</v>
      </c>
      <c r="GB3" s="82"/>
    </row>
    <row r="4" spans="1:184">
      <c r="B4" s="17"/>
      <c r="C4" s="17" t="s">
        <v>4</v>
      </c>
      <c r="D4" s="17" t="s">
        <v>5</v>
      </c>
      <c r="E4" s="17" t="s">
        <v>6</v>
      </c>
      <c r="F4" s="17" t="s">
        <v>7</v>
      </c>
      <c r="G4" s="17" t="s">
        <v>8</v>
      </c>
      <c r="H4" s="17" t="s">
        <v>9</v>
      </c>
      <c r="I4" s="17" t="s">
        <v>10</v>
      </c>
      <c r="J4" s="17" t="s">
        <v>11</v>
      </c>
      <c r="K4" s="17" t="s">
        <v>12</v>
      </c>
      <c r="L4" s="17" t="s">
        <v>13</v>
      </c>
      <c r="M4" s="17" t="s">
        <v>14</v>
      </c>
      <c r="N4" s="17" t="s">
        <v>15</v>
      </c>
      <c r="O4" s="17" t="s">
        <v>4</v>
      </c>
      <c r="P4" s="17" t="s">
        <v>5</v>
      </c>
      <c r="Q4" s="17" t="s">
        <v>6</v>
      </c>
      <c r="R4" s="17" t="s">
        <v>7</v>
      </c>
      <c r="S4" s="17" t="s">
        <v>8</v>
      </c>
      <c r="T4" s="17" t="s">
        <v>9</v>
      </c>
      <c r="U4" s="17" t="s">
        <v>10</v>
      </c>
      <c r="V4" s="17" t="s">
        <v>11</v>
      </c>
      <c r="W4" s="17" t="s">
        <v>12</v>
      </c>
      <c r="X4" s="17" t="s">
        <v>13</v>
      </c>
      <c r="Y4" s="17" t="s">
        <v>14</v>
      </c>
      <c r="Z4" s="17" t="s">
        <v>15</v>
      </c>
      <c r="AA4" s="17" t="s">
        <v>4</v>
      </c>
      <c r="AB4" s="17" t="s">
        <v>5</v>
      </c>
      <c r="AC4" s="17" t="s">
        <v>6</v>
      </c>
      <c r="AD4" s="17" t="s">
        <v>7</v>
      </c>
      <c r="AE4" s="17" t="s">
        <v>8</v>
      </c>
      <c r="AF4" s="17" t="s">
        <v>9</v>
      </c>
      <c r="AG4" s="17" t="s">
        <v>10</v>
      </c>
      <c r="AH4" s="17" t="s">
        <v>11</v>
      </c>
      <c r="AI4" s="17" t="s">
        <v>12</v>
      </c>
      <c r="AJ4" s="17" t="s">
        <v>13</v>
      </c>
      <c r="AK4" s="17" t="s">
        <v>14</v>
      </c>
      <c r="AL4" s="17" t="s">
        <v>15</v>
      </c>
      <c r="AM4" s="17" t="s">
        <v>4</v>
      </c>
      <c r="AN4" s="17" t="s">
        <v>5</v>
      </c>
      <c r="AO4" s="17" t="s">
        <v>6</v>
      </c>
      <c r="AP4" s="17" t="s">
        <v>7</v>
      </c>
      <c r="AQ4" s="17" t="s">
        <v>8</v>
      </c>
      <c r="AR4" s="17" t="s">
        <v>9</v>
      </c>
      <c r="AS4" s="17" t="s">
        <v>10</v>
      </c>
      <c r="AT4" s="17" t="s">
        <v>11</v>
      </c>
      <c r="AU4" s="17" t="s">
        <v>12</v>
      </c>
      <c r="AV4" s="17" t="s">
        <v>13</v>
      </c>
      <c r="AW4" s="17" t="s">
        <v>14</v>
      </c>
      <c r="AX4" s="17" t="s">
        <v>15</v>
      </c>
      <c r="AY4" s="17" t="s">
        <v>4</v>
      </c>
      <c r="AZ4" s="17" t="s">
        <v>5</v>
      </c>
      <c r="BA4" s="17" t="s">
        <v>6</v>
      </c>
      <c r="BB4" s="17" t="s">
        <v>7</v>
      </c>
      <c r="BC4" s="17" t="s">
        <v>8</v>
      </c>
      <c r="BD4" s="17" t="s">
        <v>9</v>
      </c>
      <c r="BE4" s="17" t="s">
        <v>10</v>
      </c>
      <c r="BF4" s="17" t="s">
        <v>11</v>
      </c>
      <c r="BG4" s="17" t="s">
        <v>12</v>
      </c>
      <c r="BH4" s="17" t="s">
        <v>13</v>
      </c>
      <c r="BI4" s="17" t="s">
        <v>14</v>
      </c>
      <c r="BJ4" s="17" t="s">
        <v>15</v>
      </c>
      <c r="BK4" s="17" t="s">
        <v>4</v>
      </c>
      <c r="BL4" s="17" t="s">
        <v>5</v>
      </c>
      <c r="BM4" s="17" t="s">
        <v>6</v>
      </c>
      <c r="BN4" s="17" t="s">
        <v>7</v>
      </c>
      <c r="BO4" s="17" t="s">
        <v>8</v>
      </c>
      <c r="BP4" s="17" t="s">
        <v>9</v>
      </c>
      <c r="BQ4" s="17" t="s">
        <v>10</v>
      </c>
      <c r="BR4" s="17" t="s">
        <v>11</v>
      </c>
      <c r="BS4" s="17" t="s">
        <v>12</v>
      </c>
      <c r="BT4" s="17" t="s">
        <v>13</v>
      </c>
      <c r="BU4" s="17" t="s">
        <v>14</v>
      </c>
      <c r="BV4" s="17" t="s">
        <v>15</v>
      </c>
      <c r="BW4" s="17" t="s">
        <v>4</v>
      </c>
      <c r="BX4" s="17" t="s">
        <v>5</v>
      </c>
      <c r="BY4" s="17" t="s">
        <v>6</v>
      </c>
      <c r="BZ4" s="17" t="s">
        <v>7</v>
      </c>
      <c r="CA4" s="17" t="s">
        <v>8</v>
      </c>
      <c r="CB4" s="17" t="s">
        <v>9</v>
      </c>
      <c r="CC4" s="17" t="s">
        <v>10</v>
      </c>
      <c r="CD4" s="17" t="s">
        <v>11</v>
      </c>
      <c r="CE4" s="17" t="s">
        <v>12</v>
      </c>
      <c r="CF4" s="17" t="s">
        <v>13</v>
      </c>
      <c r="CG4" s="17" t="s">
        <v>14</v>
      </c>
      <c r="CH4" s="17" t="s">
        <v>15</v>
      </c>
      <c r="CI4" s="17" t="s">
        <v>4</v>
      </c>
      <c r="CJ4" s="17" t="s">
        <v>5</v>
      </c>
      <c r="CK4" s="17" t="s">
        <v>6</v>
      </c>
      <c r="CL4" s="17" t="s">
        <v>7</v>
      </c>
      <c r="CM4" s="17" t="s">
        <v>8</v>
      </c>
      <c r="CN4" s="17" t="s">
        <v>9</v>
      </c>
      <c r="CO4" s="17" t="s">
        <v>10</v>
      </c>
      <c r="CP4" s="17" t="s">
        <v>11</v>
      </c>
      <c r="CQ4" s="17" t="s">
        <v>12</v>
      </c>
      <c r="CR4" s="17" t="s">
        <v>13</v>
      </c>
      <c r="CS4" s="17" t="s">
        <v>14</v>
      </c>
      <c r="CT4" s="17" t="s">
        <v>15</v>
      </c>
      <c r="CU4" s="17" t="s">
        <v>4</v>
      </c>
      <c r="CV4" s="17" t="s">
        <v>5</v>
      </c>
      <c r="CW4" s="17" t="s">
        <v>6</v>
      </c>
      <c r="CX4" s="17" t="s">
        <v>7</v>
      </c>
      <c r="CY4" s="17" t="s">
        <v>8</v>
      </c>
      <c r="CZ4" s="17" t="s">
        <v>9</v>
      </c>
      <c r="DA4" s="17" t="s">
        <v>10</v>
      </c>
      <c r="DB4" s="17" t="s">
        <v>11</v>
      </c>
      <c r="DC4" s="17" t="s">
        <v>12</v>
      </c>
      <c r="DD4" s="17" t="s">
        <v>13</v>
      </c>
      <c r="DE4" s="17" t="s">
        <v>14</v>
      </c>
      <c r="DF4" s="17" t="s">
        <v>15</v>
      </c>
      <c r="DG4" s="17" t="s">
        <v>4</v>
      </c>
      <c r="DH4" s="17" t="s">
        <v>5</v>
      </c>
      <c r="DI4" s="17" t="s">
        <v>6</v>
      </c>
      <c r="DJ4" s="17" t="s">
        <v>7</v>
      </c>
      <c r="DK4" s="17" t="s">
        <v>8</v>
      </c>
      <c r="DL4" s="17" t="s">
        <v>9</v>
      </c>
      <c r="DM4" s="17" t="s">
        <v>10</v>
      </c>
      <c r="DN4" s="17" t="s">
        <v>11</v>
      </c>
      <c r="DO4" s="17" t="s">
        <v>12</v>
      </c>
      <c r="DP4" s="17" t="s">
        <v>13</v>
      </c>
      <c r="DQ4" s="17" t="s">
        <v>14</v>
      </c>
      <c r="DR4" s="17" t="s">
        <v>15</v>
      </c>
      <c r="DS4" s="17" t="s">
        <v>4</v>
      </c>
      <c r="DT4" s="17" t="s">
        <v>5</v>
      </c>
      <c r="DU4" s="17" t="s">
        <v>6</v>
      </c>
      <c r="DV4" s="17" t="s">
        <v>7</v>
      </c>
      <c r="DW4" s="17" t="s">
        <v>8</v>
      </c>
      <c r="DX4" s="17" t="s">
        <v>9</v>
      </c>
      <c r="DY4" s="17" t="s">
        <v>10</v>
      </c>
      <c r="DZ4" s="17" t="s">
        <v>11</v>
      </c>
      <c r="EA4" s="17" t="s">
        <v>12</v>
      </c>
      <c r="EB4" s="17" t="s">
        <v>13</v>
      </c>
      <c r="EC4" s="17" t="s">
        <v>14</v>
      </c>
      <c r="ED4" s="17" t="s">
        <v>15</v>
      </c>
      <c r="EE4" s="17" t="s">
        <v>4</v>
      </c>
      <c r="EF4" s="17" t="s">
        <v>5</v>
      </c>
      <c r="EG4" s="17" t="s">
        <v>6</v>
      </c>
      <c r="EH4" s="17" t="s">
        <v>7</v>
      </c>
      <c r="EI4" s="17" t="s">
        <v>8</v>
      </c>
      <c r="EJ4" s="17" t="s">
        <v>9</v>
      </c>
      <c r="EK4" s="17" t="s">
        <v>10</v>
      </c>
      <c r="EL4" s="17" t="s">
        <v>11</v>
      </c>
      <c r="EM4" s="17" t="s">
        <v>12</v>
      </c>
      <c r="EN4" s="17" t="s">
        <v>13</v>
      </c>
      <c r="EO4" s="17" t="s">
        <v>14</v>
      </c>
      <c r="EP4" s="17" t="s">
        <v>15</v>
      </c>
      <c r="EQ4" s="17" t="s">
        <v>4</v>
      </c>
      <c r="ER4" s="17" t="s">
        <v>5</v>
      </c>
      <c r="ES4" s="17" t="s">
        <v>6</v>
      </c>
      <c r="ET4" s="17" t="s">
        <v>7</v>
      </c>
      <c r="EU4" s="17" t="s">
        <v>8</v>
      </c>
      <c r="EV4" s="17" t="s">
        <v>9</v>
      </c>
      <c r="EW4" s="17" t="s">
        <v>10</v>
      </c>
      <c r="EX4" s="17" t="s">
        <v>11</v>
      </c>
      <c r="EY4" s="17" t="s">
        <v>12</v>
      </c>
      <c r="EZ4" s="17" t="s">
        <v>13</v>
      </c>
      <c r="FA4" s="17" t="s">
        <v>14</v>
      </c>
      <c r="FB4" s="17" t="s">
        <v>15</v>
      </c>
      <c r="FC4" s="17" t="s">
        <v>4</v>
      </c>
      <c r="FD4" s="17" t="s">
        <v>5</v>
      </c>
      <c r="FE4" s="17" t="s">
        <v>6</v>
      </c>
      <c r="FF4" s="17" t="s">
        <v>7</v>
      </c>
      <c r="FG4" s="17" t="s">
        <v>8</v>
      </c>
      <c r="FH4" s="17" t="s">
        <v>9</v>
      </c>
      <c r="FI4" s="17" t="s">
        <v>10</v>
      </c>
      <c r="FJ4" s="17" t="s">
        <v>11</v>
      </c>
      <c r="FK4" s="17" t="s">
        <v>12</v>
      </c>
      <c r="FL4" s="17" t="s">
        <v>13</v>
      </c>
      <c r="FM4" s="17" t="s">
        <v>14</v>
      </c>
      <c r="FN4" s="17" t="s">
        <v>15</v>
      </c>
      <c r="FO4" s="17" t="s">
        <v>4</v>
      </c>
      <c r="FP4" s="17" t="s">
        <v>5</v>
      </c>
      <c r="FQ4" s="17" t="s">
        <v>6</v>
      </c>
      <c r="FR4" s="17" t="s">
        <v>7</v>
      </c>
      <c r="FS4" s="17" t="s">
        <v>8</v>
      </c>
      <c r="FT4" s="17" t="s">
        <v>9</v>
      </c>
      <c r="FU4" s="17" t="s">
        <v>10</v>
      </c>
      <c r="FV4" s="17" t="s">
        <v>11</v>
      </c>
      <c r="FW4" s="17" t="s">
        <v>12</v>
      </c>
      <c r="FX4" s="17" t="s">
        <v>13</v>
      </c>
      <c r="FY4" s="17" t="s">
        <v>14</v>
      </c>
      <c r="FZ4" s="17" t="s">
        <v>15</v>
      </c>
      <c r="GA4" s="17" t="s">
        <v>4</v>
      </c>
      <c r="GB4" s="17" t="s">
        <v>5</v>
      </c>
    </row>
    <row r="5" spans="1:184">
      <c r="B5" s="17" t="s">
        <v>25</v>
      </c>
      <c r="C5" s="19">
        <v>-49817.106749999977</v>
      </c>
      <c r="D5" s="19">
        <v>-51840.878260000005</v>
      </c>
      <c r="E5" s="19">
        <v>-56374.221889999986</v>
      </c>
      <c r="F5" s="19">
        <v>-52014.148650000025</v>
      </c>
      <c r="G5" s="19">
        <v>-45551.301495478598</v>
      </c>
      <c r="H5" s="19">
        <v>-64049.194979999971</v>
      </c>
      <c r="I5" s="19">
        <v>-55381.086456542267</v>
      </c>
      <c r="J5" s="19">
        <v>-75993.784519999987</v>
      </c>
      <c r="K5" s="19">
        <v>-52956.337990000015</v>
      </c>
      <c r="L5" s="19">
        <v>-73540.504459999996</v>
      </c>
      <c r="M5" s="19">
        <v>-63964.657789999954</v>
      </c>
      <c r="N5" s="19">
        <v>-68025.903076060626</v>
      </c>
      <c r="O5" s="19">
        <v>-58076.856400000004</v>
      </c>
      <c r="P5" s="19">
        <v>-59046.934790000028</v>
      </c>
      <c r="Q5" s="19">
        <v>-60326.228060000038</v>
      </c>
      <c r="R5" s="19">
        <v>-67425.983831699952</v>
      </c>
      <c r="S5" s="19">
        <v>-61706.013240000022</v>
      </c>
      <c r="T5" s="19">
        <v>-76912.422359999997</v>
      </c>
      <c r="U5" s="19">
        <v>-57736.193650000008</v>
      </c>
      <c r="V5" s="19">
        <v>-81031.331290000016</v>
      </c>
      <c r="W5" s="19">
        <v>-59699.827729999997</v>
      </c>
      <c r="X5" s="19">
        <v>-58232.927229999979</v>
      </c>
      <c r="Y5" s="19">
        <v>-51619.807099999991</v>
      </c>
      <c r="Z5" s="19">
        <v>-60196.385930000019</v>
      </c>
      <c r="AA5" s="19">
        <v>-59263.521019999986</v>
      </c>
      <c r="AB5" s="19">
        <v>-60769.648949999966</v>
      </c>
      <c r="AC5" s="19">
        <v>-64014.55705000001</v>
      </c>
      <c r="AD5" s="19">
        <v>-73666.920519999985</v>
      </c>
      <c r="AE5" s="19">
        <v>-61445.084129999988</v>
      </c>
      <c r="AF5" s="19">
        <v>-68542.720389999988</v>
      </c>
      <c r="AG5" s="19">
        <v>-63507.761680000011</v>
      </c>
      <c r="AH5" s="19">
        <v>-62037.98535000001</v>
      </c>
      <c r="AI5" s="19">
        <v>-66401.266489999995</v>
      </c>
      <c r="AJ5" s="19">
        <v>-74912.566180000038</v>
      </c>
      <c r="AK5" s="19">
        <v>-59940.89516</v>
      </c>
      <c r="AL5" s="19">
        <v>-80188.676490000013</v>
      </c>
      <c r="AM5" s="19">
        <v>-72401.098160000009</v>
      </c>
      <c r="AN5" s="19">
        <v>-61987.08934000002</v>
      </c>
      <c r="AO5" s="19">
        <v>-94186.753920000032</v>
      </c>
      <c r="AP5" s="19">
        <v>-85232.61960999998</v>
      </c>
      <c r="AQ5" s="19">
        <v>-82128.241300000067</v>
      </c>
      <c r="AR5" s="19">
        <v>-91867.871920000005</v>
      </c>
      <c r="AS5" s="19">
        <v>-110297.77260999996</v>
      </c>
      <c r="AT5" s="19">
        <v>-94827.555980000005</v>
      </c>
      <c r="AU5" s="19">
        <v>-115071.82160000007</v>
      </c>
      <c r="AV5" s="19">
        <v>-104834.68338000003</v>
      </c>
      <c r="AW5" s="19">
        <v>-101426.4022099999</v>
      </c>
      <c r="AX5" s="19">
        <v>-124777.24932000013</v>
      </c>
      <c r="AY5" s="19">
        <v>-90172.300739999948</v>
      </c>
      <c r="AZ5" s="19">
        <v>-110292.92980999999</v>
      </c>
      <c r="BA5" s="19">
        <v>-127920.66369000002</v>
      </c>
      <c r="BB5" s="19">
        <v>-150078.12038798502</v>
      </c>
      <c r="BC5" s="19">
        <v>-131396.41418999998</v>
      </c>
      <c r="BD5" s="19">
        <v>-157306.13085999995</v>
      </c>
      <c r="BE5" s="19">
        <v>-143108.47651000004</v>
      </c>
      <c r="BF5" s="19">
        <v>-181979.3224399999</v>
      </c>
      <c r="BG5" s="19">
        <v>-162696.00574000002</v>
      </c>
      <c r="BH5" s="19">
        <v>-181546.32822999996</v>
      </c>
      <c r="BI5" s="19">
        <v>-184764.22613999998</v>
      </c>
      <c r="BJ5" s="19">
        <v>-223082.01069000008</v>
      </c>
      <c r="BK5" s="19">
        <v>-132828.77972000011</v>
      </c>
      <c r="BL5" s="19">
        <v>-139370.59914999999</v>
      </c>
      <c r="BM5" s="19">
        <v>-181483.41109999988</v>
      </c>
      <c r="BN5" s="19">
        <v>-176781.58482000002</v>
      </c>
      <c r="BO5" s="19">
        <v>-175254.12796321194</v>
      </c>
      <c r="BP5" s="19">
        <v>-174885.690004117</v>
      </c>
      <c r="BQ5" s="19">
        <v>-231116.32554007837</v>
      </c>
      <c r="BR5" s="19">
        <v>-223586.06405715225</v>
      </c>
      <c r="BS5" s="19">
        <v>-232598.06171958277</v>
      </c>
      <c r="BT5" s="19">
        <v>-243875.60020984316</v>
      </c>
      <c r="BU5" s="19">
        <v>-302744.71145687008</v>
      </c>
      <c r="BV5" s="19">
        <v>-273023.39016539458</v>
      </c>
      <c r="BW5" s="19">
        <v>-190830.76626726115</v>
      </c>
      <c r="BX5" s="19">
        <v>-223705.95351475733</v>
      </c>
      <c r="BY5" s="19">
        <v>-267199.67784231197</v>
      </c>
      <c r="BZ5" s="19">
        <v>-285173.63649801252</v>
      </c>
      <c r="CA5" s="19">
        <v>-294324.49843488139</v>
      </c>
      <c r="CB5" s="19">
        <v>-306342.43461272767</v>
      </c>
      <c r="CC5" s="19">
        <v>-309216.39558166504</v>
      </c>
      <c r="CD5" s="19">
        <v>-363444.6899574605</v>
      </c>
      <c r="CE5" s="19">
        <v>-350176.6673082739</v>
      </c>
      <c r="CF5" s="19">
        <v>-341398.10012223176</v>
      </c>
      <c r="CG5" s="19">
        <v>-333288.9310474759</v>
      </c>
      <c r="CH5" s="19">
        <v>-409730.69426217687</v>
      </c>
      <c r="CI5" s="19">
        <v>-328137.42787483963</v>
      </c>
      <c r="CJ5" s="21">
        <v>-334459.90241555212</v>
      </c>
      <c r="CK5" s="21">
        <v>-381545.7266683568</v>
      </c>
      <c r="CL5" s="21">
        <v>-364407.82986374828</v>
      </c>
      <c r="CM5" s="21">
        <v>-438345.42482705042</v>
      </c>
      <c r="CN5" s="21">
        <v>-375919.9421164731</v>
      </c>
      <c r="CO5" s="21">
        <v>-429942.48441409756</v>
      </c>
      <c r="CP5" s="21">
        <v>-463469.13582091784</v>
      </c>
      <c r="CQ5" s="21">
        <v>-424050.76913765323</v>
      </c>
      <c r="CR5" s="21">
        <v>-522267.67202970269</v>
      </c>
      <c r="CS5" s="21">
        <v>-445390.92596015206</v>
      </c>
      <c r="CT5" s="21">
        <v>-704213.00518761505</v>
      </c>
      <c r="CU5" s="21">
        <v>-402575.02504668088</v>
      </c>
      <c r="CV5" s="21">
        <v>-473805.36510805512</v>
      </c>
      <c r="CW5" s="21">
        <v>-527726.95702043758</v>
      </c>
      <c r="CX5" s="21">
        <v>-579390.37020608294</v>
      </c>
      <c r="CY5" s="21">
        <v>-610953.40805599536</v>
      </c>
      <c r="CZ5" s="21">
        <v>-600700.53126191546</v>
      </c>
      <c r="DA5" s="21">
        <v>-629238.43111558864</v>
      </c>
      <c r="DB5" s="21">
        <v>-438214.75099964434</v>
      </c>
      <c r="DC5" s="21">
        <v>-543482.23797264893</v>
      </c>
      <c r="DD5" s="21">
        <v>-553710.32651718787</v>
      </c>
      <c r="DE5" s="21">
        <v>-442400.17206224607</v>
      </c>
      <c r="DF5" s="21">
        <v>-499342.76764375664</v>
      </c>
      <c r="DG5" s="21">
        <v>-342172.89106176893</v>
      </c>
      <c r="DH5" s="21">
        <v>-313305.19970233063</v>
      </c>
      <c r="DI5" s="21">
        <v>-368421.54222019482</v>
      </c>
      <c r="DJ5" s="21">
        <v>-324331.61976145383</v>
      </c>
      <c r="DK5" s="21">
        <v>-325013.79627178004</v>
      </c>
      <c r="DL5" s="21">
        <v>-388587.94328075222</v>
      </c>
      <c r="DM5" s="21">
        <v>-396599.10628700763</v>
      </c>
      <c r="DN5" s="21">
        <v>-369105.38976361987</v>
      </c>
      <c r="DO5" s="21">
        <v>-383616.9718362487</v>
      </c>
      <c r="DP5" s="21">
        <v>-424156.14339159155</v>
      </c>
      <c r="DQ5" s="21">
        <v>-392445.7497246479</v>
      </c>
      <c r="DR5" s="21">
        <v>-472487.7139613934</v>
      </c>
      <c r="DS5" s="21">
        <v>-293895.43250729062</v>
      </c>
      <c r="DT5" s="21">
        <v>-331405.7860438989</v>
      </c>
      <c r="DU5" s="21">
        <v>-438593.88000550237</v>
      </c>
      <c r="DV5" s="21">
        <v>-391466.3770313721</v>
      </c>
      <c r="DW5" s="21">
        <v>-443586.20658151188</v>
      </c>
      <c r="DX5" s="21">
        <v>-415754.85601727606</v>
      </c>
      <c r="DY5" s="21">
        <v>-422418.38979926164</v>
      </c>
      <c r="DZ5" s="21">
        <v>-454069.85973939759</v>
      </c>
      <c r="EA5" s="21">
        <v>-456766.10837299674</v>
      </c>
      <c r="EB5" s="21">
        <v>-503426.60718137439</v>
      </c>
      <c r="EC5" s="21">
        <v>-494134.73276617704</v>
      </c>
      <c r="ED5" s="21">
        <v>-611604.19718211377</v>
      </c>
      <c r="EE5" s="21">
        <v>-451309.45845538058</v>
      </c>
      <c r="EF5" s="21">
        <v>-423793.52480216749</v>
      </c>
      <c r="EG5" s="21">
        <v>-583825.02221740165</v>
      </c>
      <c r="EH5" s="21">
        <v>-531280.08607950411</v>
      </c>
      <c r="EI5" s="21">
        <v>-561216.82531048846</v>
      </c>
      <c r="EJ5" s="21">
        <v>-567722.23815722531</v>
      </c>
      <c r="EK5" s="21">
        <v>-573950.28002620162</v>
      </c>
      <c r="EL5" s="21">
        <v>-682821.52633237618</v>
      </c>
      <c r="EM5" s="21">
        <v>-616128.00632438716</v>
      </c>
      <c r="EN5" s="21">
        <v>-666126.6817011477</v>
      </c>
      <c r="EO5" s="21">
        <v>-667818.75237083633</v>
      </c>
      <c r="EP5" s="21">
        <v>-736741.38795647316</v>
      </c>
      <c r="EQ5" s="21">
        <v>-504795.74373248935</v>
      </c>
      <c r="ER5" s="21">
        <v>-561245.24091325165</v>
      </c>
      <c r="ES5" s="21">
        <v>-688545.63211788412</v>
      </c>
      <c r="ET5" s="21">
        <v>-706187.65883735684</v>
      </c>
      <c r="EU5" s="21">
        <v>-694827.44020205934</v>
      </c>
      <c r="EV5" s="21">
        <v>-639198.68872370431</v>
      </c>
      <c r="EW5" s="21">
        <v>-699314.29571737268</v>
      </c>
      <c r="EX5" s="21">
        <v>-707051.18781671242</v>
      </c>
      <c r="EY5" s="21">
        <v>-768121.7724060457</v>
      </c>
      <c r="EZ5" s="21">
        <v>-737103.65211819578</v>
      </c>
      <c r="FA5" s="21">
        <v>-658928.10873112478</v>
      </c>
      <c r="FB5" s="21">
        <v>-684156.83972237969</v>
      </c>
      <c r="FC5" s="21">
        <v>-484510.16585861327</v>
      </c>
      <c r="FD5" s="21">
        <v>-517895.06213208585</v>
      </c>
      <c r="FE5" s="21">
        <v>-618028.05711398344</v>
      </c>
      <c r="FF5" s="21">
        <v>-656766.02171600214</v>
      </c>
      <c r="FG5" s="21">
        <v>-660133.83028709004</v>
      </c>
      <c r="FH5" s="21">
        <v>-610381.87220921181</v>
      </c>
      <c r="FI5" s="21">
        <v>-718870.48880715994</v>
      </c>
      <c r="FJ5" s="21">
        <v>-710962.36087348859</v>
      </c>
      <c r="FK5" s="21">
        <v>-704339.98003044468</v>
      </c>
      <c r="FL5" s="21">
        <v>-734189.37382938492</v>
      </c>
      <c r="FM5" s="21">
        <v>-789551.2747860098</v>
      </c>
      <c r="FN5" s="21">
        <v>-820086.93053923734</v>
      </c>
      <c r="FO5" s="21">
        <v>-542427.28588066704</v>
      </c>
      <c r="FP5" s="21">
        <v>-591950.37150928902</v>
      </c>
      <c r="FQ5" s="21">
        <v>-701034.2478837854</v>
      </c>
      <c r="FR5" s="21">
        <v>-682942.9989650629</v>
      </c>
      <c r="FS5" s="21">
        <v>-814368.23373558116</v>
      </c>
      <c r="FT5" s="21">
        <v>-697796.03727726312</v>
      </c>
      <c r="FU5" s="21">
        <v>-787009.0754638064</v>
      </c>
      <c r="FV5" s="21">
        <v>-682549.858224125</v>
      </c>
      <c r="FW5" s="21">
        <v>-726340.96300734289</v>
      </c>
      <c r="FX5" s="21">
        <v>-782290.90931648598</v>
      </c>
      <c r="FY5" s="21">
        <v>-724680.11423952284</v>
      </c>
      <c r="FZ5" s="21">
        <v>-862879.85897404002</v>
      </c>
      <c r="GA5" s="21">
        <f>'მონეტარული სექტორი'!GA98*-1</f>
        <v>-538050.72172130132</v>
      </c>
      <c r="GB5" s="21">
        <f>'მონეტარული სექტორი'!GB98*-1</f>
        <v>-571187.87841307255</v>
      </c>
    </row>
    <row r="6" spans="1:184">
      <c r="B6" s="17" t="s">
        <v>29</v>
      </c>
      <c r="C6" s="20">
        <v>16077.799820000002</v>
      </c>
      <c r="D6" s="20">
        <v>21806.513129999999</v>
      </c>
      <c r="E6" s="20">
        <v>26254.153289999998</v>
      </c>
      <c r="F6" s="20">
        <v>27348.831190000012</v>
      </c>
      <c r="G6" s="20">
        <v>28684.547609999987</v>
      </c>
      <c r="H6" s="20">
        <v>29192.384970000014</v>
      </c>
      <c r="I6" s="20">
        <v>28977.807549999994</v>
      </c>
      <c r="J6" s="20">
        <v>31021.854750000006</v>
      </c>
      <c r="K6" s="20">
        <v>35441.849919999993</v>
      </c>
      <c r="L6" s="20">
        <v>23915.703539999991</v>
      </c>
      <c r="M6" s="20">
        <v>28549.796949999985</v>
      </c>
      <c r="N6" s="20">
        <v>26667.023870000005</v>
      </c>
      <c r="O6" s="20">
        <v>17341.994959999996</v>
      </c>
      <c r="P6" s="20">
        <v>23972.429789999987</v>
      </c>
      <c r="Q6" s="20">
        <v>29680.097299999987</v>
      </c>
      <c r="R6" s="20">
        <v>27954.623060000013</v>
      </c>
      <c r="S6" s="20">
        <v>28848.572089999987</v>
      </c>
      <c r="T6" s="20">
        <v>33895.004259999994</v>
      </c>
      <c r="U6" s="20">
        <v>29057.144040000021</v>
      </c>
      <c r="V6" s="20">
        <v>29476.673970000003</v>
      </c>
      <c r="W6" s="20">
        <v>31422.164379999995</v>
      </c>
      <c r="X6" s="20">
        <v>21987.78182</v>
      </c>
      <c r="Y6" s="20">
        <v>18430.438820000025</v>
      </c>
      <c r="Z6" s="20">
        <v>25083.957839999992</v>
      </c>
      <c r="AA6" s="20">
        <v>17046.178100000016</v>
      </c>
      <c r="AB6" s="20">
        <v>19840.353249999993</v>
      </c>
      <c r="AC6" s="20">
        <v>20979.385230000011</v>
      </c>
      <c r="AD6" s="20">
        <v>29167.511669999982</v>
      </c>
      <c r="AE6" s="20">
        <v>25582.516159999996</v>
      </c>
      <c r="AF6" s="20">
        <v>36002.599730000031</v>
      </c>
      <c r="AG6" s="20">
        <v>27395.452440000015</v>
      </c>
      <c r="AH6" s="20">
        <v>36347.220410000009</v>
      </c>
      <c r="AI6" s="20">
        <v>32730.719790000025</v>
      </c>
      <c r="AJ6" s="20">
        <v>27655.770655100008</v>
      </c>
      <c r="AK6" s="20">
        <v>37584.417460000019</v>
      </c>
      <c r="AL6" s="20">
        <v>35403.94329000001</v>
      </c>
      <c r="AM6" s="20">
        <v>21158.022880000008</v>
      </c>
      <c r="AN6" s="20">
        <v>24694.457120000003</v>
      </c>
      <c r="AO6" s="20">
        <v>26281.928830000004</v>
      </c>
      <c r="AP6" s="20">
        <v>32321.354789999987</v>
      </c>
      <c r="AQ6" s="20">
        <v>37141.475370000029</v>
      </c>
      <c r="AR6" s="20">
        <v>34538.609749999974</v>
      </c>
      <c r="AS6" s="20">
        <v>38363.382939999989</v>
      </c>
      <c r="AT6" s="20">
        <v>40571.436070000003</v>
      </c>
      <c r="AU6" s="20">
        <v>67521.508040000015</v>
      </c>
      <c r="AV6" s="20">
        <v>47512.168429999962</v>
      </c>
      <c r="AW6" s="20">
        <v>40266.67116999998</v>
      </c>
      <c r="AX6" s="20">
        <v>50939.022739999986</v>
      </c>
      <c r="AY6" s="20">
        <v>30639.627979999972</v>
      </c>
      <c r="AZ6" s="20">
        <v>28110.90325000001</v>
      </c>
      <c r="BA6" s="20">
        <v>36748.013879999991</v>
      </c>
      <c r="BB6" s="20">
        <v>64934.644539999965</v>
      </c>
      <c r="BC6" s="20">
        <v>69193.841130000015</v>
      </c>
      <c r="BD6" s="20">
        <v>65653.407250000004</v>
      </c>
      <c r="BE6" s="20">
        <v>51351.514110000011</v>
      </c>
      <c r="BF6" s="20">
        <v>59598.997260000018</v>
      </c>
      <c r="BG6" s="20">
        <v>46923.790039999978</v>
      </c>
      <c r="BH6" s="20">
        <v>71829.71911000002</v>
      </c>
      <c r="BI6" s="20">
        <v>63670.01945</v>
      </c>
      <c r="BJ6" s="20">
        <v>58248.484540000019</v>
      </c>
      <c r="BK6" s="20">
        <v>52696.108429999971</v>
      </c>
      <c r="BL6" s="20">
        <v>48765.564709999962</v>
      </c>
      <c r="BM6" s="20">
        <v>68501.056869999957</v>
      </c>
      <c r="BN6" s="20">
        <v>75741.301899999991</v>
      </c>
      <c r="BO6" s="20">
        <v>57851.79774827879</v>
      </c>
      <c r="BP6" s="20">
        <v>69134.150812636683</v>
      </c>
      <c r="BQ6" s="20">
        <v>72308.065897042514</v>
      </c>
      <c r="BR6" s="20">
        <v>78463.867607655193</v>
      </c>
      <c r="BS6" s="20">
        <v>73906.344579530298</v>
      </c>
      <c r="BT6" s="20">
        <v>76088.518058509522</v>
      </c>
      <c r="BU6" s="20">
        <v>108971.50750754323</v>
      </c>
      <c r="BV6" s="20">
        <v>83027.349219561846</v>
      </c>
      <c r="BW6" s="20">
        <v>67664.82434747096</v>
      </c>
      <c r="BX6" s="20">
        <v>60390.422311251175</v>
      </c>
      <c r="BY6" s="20">
        <v>86057.908785348263</v>
      </c>
      <c r="BZ6" s="20">
        <v>87853.108313867924</v>
      </c>
      <c r="CA6" s="20">
        <v>74352.191506779534</v>
      </c>
      <c r="CB6" s="20">
        <v>67722.573985630472</v>
      </c>
      <c r="CC6" s="20">
        <v>75033.142688937267</v>
      </c>
      <c r="CD6" s="20">
        <v>76934.413163319885</v>
      </c>
      <c r="CE6" s="20">
        <v>80899.441104906247</v>
      </c>
      <c r="CF6" s="20">
        <v>67518.880493535398</v>
      </c>
      <c r="CG6" s="20">
        <v>88450.445207206081</v>
      </c>
      <c r="CH6" s="20">
        <v>103497.27508758545</v>
      </c>
      <c r="CI6" s="20">
        <v>69473.834777242097</v>
      </c>
      <c r="CJ6" s="20">
        <v>67469.560998848305</v>
      </c>
      <c r="CK6" s="20">
        <v>86485.258299813751</v>
      </c>
      <c r="CL6" s="20">
        <v>99579.043186647687</v>
      </c>
      <c r="CM6" s="20">
        <v>112612.28412161289</v>
      </c>
      <c r="CN6" s="20">
        <v>107918.48940663587</v>
      </c>
      <c r="CO6" s="20">
        <v>114501.19078176886</v>
      </c>
      <c r="CP6" s="20">
        <v>111126.51112179767</v>
      </c>
      <c r="CQ6" s="20">
        <v>97183.968778712268</v>
      </c>
      <c r="CR6" s="20">
        <v>130413.83526650383</v>
      </c>
      <c r="CS6" s="20">
        <v>110997.54631787729</v>
      </c>
      <c r="CT6" s="20">
        <v>124348.94695564857</v>
      </c>
      <c r="CU6" s="20">
        <v>96157.037023901474</v>
      </c>
      <c r="CV6" s="20">
        <v>101214.42664493725</v>
      </c>
      <c r="CW6" s="20">
        <v>131397.23177419807</v>
      </c>
      <c r="CX6" s="20">
        <v>135532.59191626238</v>
      </c>
      <c r="CY6" s="20">
        <v>144223.29510997911</v>
      </c>
      <c r="CZ6" s="20">
        <v>187019.42854730133</v>
      </c>
      <c r="DA6" s="20">
        <v>160784.76714103686</v>
      </c>
      <c r="DB6" s="20">
        <v>112046.47043525046</v>
      </c>
      <c r="DC6" s="20">
        <v>170475.42690340598</v>
      </c>
      <c r="DD6" s="20">
        <v>110823.51306022557</v>
      </c>
      <c r="DE6" s="20">
        <v>71226.82204156951</v>
      </c>
      <c r="DF6" s="20">
        <v>74444.227511296049</v>
      </c>
      <c r="DG6" s="20">
        <v>61992.594945841782</v>
      </c>
      <c r="DH6" s="20">
        <v>73882.563557509377</v>
      </c>
      <c r="DI6" s="20">
        <v>81964.13078014928</v>
      </c>
      <c r="DJ6" s="20">
        <v>90575.383968125243</v>
      </c>
      <c r="DK6" s="20">
        <v>98333.758552107072</v>
      </c>
      <c r="DL6" s="20">
        <v>106636.93834945479</v>
      </c>
      <c r="DM6" s="20">
        <v>102008.49828932746</v>
      </c>
      <c r="DN6" s="20">
        <v>112226.51138012479</v>
      </c>
      <c r="DO6" s="20">
        <v>92627.174610629329</v>
      </c>
      <c r="DP6" s="20">
        <v>103821.90555385295</v>
      </c>
      <c r="DQ6" s="20">
        <v>97243.450736264494</v>
      </c>
      <c r="DR6" s="20">
        <v>112309.48922156624</v>
      </c>
      <c r="DS6" s="20">
        <v>106064.4921223108</v>
      </c>
      <c r="DT6" s="20">
        <v>109307.30366783448</v>
      </c>
      <c r="DU6" s="20">
        <v>125094.2171877598</v>
      </c>
      <c r="DV6" s="20">
        <v>126732.82572641595</v>
      </c>
      <c r="DW6" s="20">
        <v>144566.32549103591</v>
      </c>
      <c r="DX6" s="20">
        <v>123019.40003138568</v>
      </c>
      <c r="DY6" s="20">
        <v>149517.04944294845</v>
      </c>
      <c r="DZ6" s="20">
        <v>121491.45395105373</v>
      </c>
      <c r="EA6" s="20">
        <v>156666.69941947112</v>
      </c>
      <c r="EB6" s="20">
        <v>161726.51509843525</v>
      </c>
      <c r="EC6" s="20">
        <v>164687.60707510795</v>
      </c>
      <c r="ED6" s="20">
        <v>188598.16784814742</v>
      </c>
      <c r="EE6" s="20">
        <v>149010.6439528279</v>
      </c>
      <c r="EF6" s="20">
        <v>146578.74834426609</v>
      </c>
      <c r="EG6" s="20">
        <v>169493.18889090326</v>
      </c>
      <c r="EH6" s="20">
        <v>191970.17258559505</v>
      </c>
      <c r="EI6" s="20">
        <v>199783.4926400157</v>
      </c>
      <c r="EJ6" s="20">
        <v>180198.59429895863</v>
      </c>
      <c r="EK6" s="20">
        <v>149150.66338707702</v>
      </c>
      <c r="EL6" s="20">
        <v>184407.91807099272</v>
      </c>
      <c r="EM6" s="20">
        <v>180852.78918062692</v>
      </c>
      <c r="EN6" s="20">
        <v>186641.23038468009</v>
      </c>
      <c r="EO6" s="20">
        <v>198251.76838622105</v>
      </c>
      <c r="EP6" s="20">
        <v>252796.62034892238</v>
      </c>
      <c r="EQ6" s="24">
        <v>156548.30425321509</v>
      </c>
      <c r="ER6" s="24">
        <v>148452.79265706163</v>
      </c>
      <c r="ES6" s="24">
        <v>231354.03125970962</v>
      </c>
      <c r="ET6" s="24">
        <v>187713.43979389951</v>
      </c>
      <c r="EU6" s="24">
        <v>235062.82248306295</v>
      </c>
      <c r="EV6" s="24">
        <v>179645.42331871865</v>
      </c>
      <c r="EW6" s="24">
        <v>211478.74669446753</v>
      </c>
      <c r="EX6" s="24">
        <v>198935.78080308493</v>
      </c>
      <c r="EY6" s="24">
        <v>218103.73601113819</v>
      </c>
      <c r="EZ6" s="24">
        <v>216869.8089064465</v>
      </c>
      <c r="FA6" s="24">
        <v>192707.0683340528</v>
      </c>
      <c r="FB6" s="24">
        <v>198511.79194218537</v>
      </c>
      <c r="FC6" s="24">
        <v>196270.25266678634</v>
      </c>
      <c r="FD6" s="24">
        <v>162100.42057778747</v>
      </c>
      <c r="FE6" s="24">
        <v>207058.12311884883</v>
      </c>
      <c r="FF6" s="24">
        <v>220319.96763163319</v>
      </c>
      <c r="FG6" s="24">
        <v>216011.24728712937</v>
      </c>
      <c r="FH6" s="24">
        <v>233583.12674436838</v>
      </c>
      <c r="FI6" s="24">
        <v>240016.2864505352</v>
      </c>
      <c r="FJ6" s="24">
        <v>284268.4769201912</v>
      </c>
      <c r="FK6" s="24">
        <v>257853.11449601394</v>
      </c>
      <c r="FL6" s="24">
        <v>287023.63958769024</v>
      </c>
      <c r="FM6" s="24">
        <v>311739.56572602468</v>
      </c>
      <c r="FN6" s="24">
        <v>292254.74090627331</v>
      </c>
      <c r="FO6" s="22">
        <v>223612.85386405399</v>
      </c>
      <c r="FP6" s="17">
        <v>216056.36073767766</v>
      </c>
      <c r="FQ6" s="17">
        <v>256202.01614928077</v>
      </c>
      <c r="FR6" s="17">
        <v>236606.20638555833</v>
      </c>
      <c r="FS6" s="17">
        <v>242506.12056826084</v>
      </c>
      <c r="FT6" s="17">
        <v>244083.52396804115</v>
      </c>
      <c r="FU6" s="17">
        <v>246465.52199692774</v>
      </c>
      <c r="FV6" s="17">
        <v>247769.83757553619</v>
      </c>
      <c r="FW6" s="17">
        <v>239731.24538465313</v>
      </c>
      <c r="FX6" s="17">
        <v>272322.18195570004</v>
      </c>
      <c r="FY6" s="17">
        <v>202926.72789240864</v>
      </c>
      <c r="FZ6" s="17">
        <v>233012.96910515739</v>
      </c>
      <c r="GA6" s="17">
        <v>156419.79286048029</v>
      </c>
      <c r="GB6" s="17">
        <v>167210.8959988053</v>
      </c>
    </row>
    <row r="7" spans="1:184">
      <c r="B7" s="17" t="s">
        <v>30</v>
      </c>
      <c r="C7" s="24">
        <f>C6+C5</f>
        <v>-33739.306929999977</v>
      </c>
      <c r="D7" s="24">
        <f t="shared" ref="D7:BO7" si="0">D6+D5</f>
        <v>-30034.365130000006</v>
      </c>
      <c r="E7" s="24">
        <f t="shared" si="0"/>
        <v>-30120.068599999988</v>
      </c>
      <c r="F7" s="24">
        <f t="shared" si="0"/>
        <v>-24665.317460000013</v>
      </c>
      <c r="G7" s="24">
        <f t="shared" si="0"/>
        <v>-16866.753885478611</v>
      </c>
      <c r="H7" s="24">
        <f t="shared" si="0"/>
        <v>-34856.810009999957</v>
      </c>
      <c r="I7" s="24">
        <f t="shared" si="0"/>
        <v>-26403.278906542273</v>
      </c>
      <c r="J7" s="24">
        <f t="shared" si="0"/>
        <v>-44971.929769999981</v>
      </c>
      <c r="K7" s="24">
        <f t="shared" si="0"/>
        <v>-17514.488070000021</v>
      </c>
      <c r="L7" s="24">
        <f t="shared" si="0"/>
        <v>-49624.800920000009</v>
      </c>
      <c r="M7" s="24">
        <f t="shared" si="0"/>
        <v>-35414.860839999965</v>
      </c>
      <c r="N7" s="24">
        <f t="shared" si="0"/>
        <v>-41358.879206060621</v>
      </c>
      <c r="O7" s="24">
        <f t="shared" si="0"/>
        <v>-40734.861440000008</v>
      </c>
      <c r="P7" s="24">
        <f t="shared" si="0"/>
        <v>-35074.505000000041</v>
      </c>
      <c r="Q7" s="24">
        <f t="shared" si="0"/>
        <v>-30646.130760000051</v>
      </c>
      <c r="R7" s="24">
        <f t="shared" si="0"/>
        <v>-39471.36077169994</v>
      </c>
      <c r="S7" s="24">
        <f t="shared" si="0"/>
        <v>-32857.441150000035</v>
      </c>
      <c r="T7" s="24">
        <f t="shared" si="0"/>
        <v>-43017.418100000003</v>
      </c>
      <c r="U7" s="24">
        <f t="shared" si="0"/>
        <v>-28679.049609999987</v>
      </c>
      <c r="V7" s="24">
        <f t="shared" si="0"/>
        <v>-51554.657320000013</v>
      </c>
      <c r="W7" s="24">
        <f t="shared" si="0"/>
        <v>-28277.663350000003</v>
      </c>
      <c r="X7" s="24">
        <f t="shared" si="0"/>
        <v>-36245.145409999983</v>
      </c>
      <c r="Y7" s="24">
        <f t="shared" si="0"/>
        <v>-33189.368279999966</v>
      </c>
      <c r="Z7" s="24">
        <f t="shared" si="0"/>
        <v>-35112.42809000003</v>
      </c>
      <c r="AA7" s="24">
        <f t="shared" si="0"/>
        <v>-42217.342919999966</v>
      </c>
      <c r="AB7" s="24">
        <f t="shared" si="0"/>
        <v>-40929.295699999973</v>
      </c>
      <c r="AC7" s="24">
        <f t="shared" si="0"/>
        <v>-43035.171820000003</v>
      </c>
      <c r="AD7" s="24">
        <f t="shared" si="0"/>
        <v>-44499.408850000007</v>
      </c>
      <c r="AE7" s="24">
        <f t="shared" si="0"/>
        <v>-35862.567969999989</v>
      </c>
      <c r="AF7" s="24">
        <f t="shared" si="0"/>
        <v>-32540.120659999957</v>
      </c>
      <c r="AG7" s="24">
        <f t="shared" si="0"/>
        <v>-36112.309239999995</v>
      </c>
      <c r="AH7" s="24">
        <f t="shared" si="0"/>
        <v>-25690.764940000001</v>
      </c>
      <c r="AI7" s="24">
        <f t="shared" si="0"/>
        <v>-33670.54669999997</v>
      </c>
      <c r="AJ7" s="24">
        <f t="shared" si="0"/>
        <v>-47256.79552490003</v>
      </c>
      <c r="AK7" s="24">
        <f t="shared" si="0"/>
        <v>-22356.477699999981</v>
      </c>
      <c r="AL7" s="24">
        <f t="shared" si="0"/>
        <v>-44784.733200000002</v>
      </c>
      <c r="AM7" s="24">
        <f t="shared" si="0"/>
        <v>-51243.075280000005</v>
      </c>
      <c r="AN7" s="24">
        <f t="shared" si="0"/>
        <v>-37292.632220000014</v>
      </c>
      <c r="AO7" s="24">
        <f t="shared" si="0"/>
        <v>-67904.825090000028</v>
      </c>
      <c r="AP7" s="24">
        <f t="shared" si="0"/>
        <v>-52911.264819999997</v>
      </c>
      <c r="AQ7" s="24">
        <f t="shared" si="0"/>
        <v>-44986.765930000038</v>
      </c>
      <c r="AR7" s="24">
        <f t="shared" si="0"/>
        <v>-57329.262170000031</v>
      </c>
      <c r="AS7" s="24">
        <f t="shared" si="0"/>
        <v>-71934.389669999975</v>
      </c>
      <c r="AT7" s="24">
        <f t="shared" si="0"/>
        <v>-54256.119910000001</v>
      </c>
      <c r="AU7" s="24">
        <f t="shared" si="0"/>
        <v>-47550.313560000053</v>
      </c>
      <c r="AV7" s="24">
        <f t="shared" si="0"/>
        <v>-57322.51495000007</v>
      </c>
      <c r="AW7" s="24">
        <f t="shared" si="0"/>
        <v>-61159.731039999919</v>
      </c>
      <c r="AX7" s="24">
        <f t="shared" si="0"/>
        <v>-73838.226580000148</v>
      </c>
      <c r="AY7" s="24">
        <f t="shared" si="0"/>
        <v>-59532.672759999972</v>
      </c>
      <c r="AZ7" s="24">
        <f t="shared" si="0"/>
        <v>-82182.026559999969</v>
      </c>
      <c r="BA7" s="24">
        <f t="shared" si="0"/>
        <v>-91172.649810000032</v>
      </c>
      <c r="BB7" s="24">
        <f t="shared" si="0"/>
        <v>-85143.475847985057</v>
      </c>
      <c r="BC7" s="24">
        <f t="shared" si="0"/>
        <v>-62202.573059999966</v>
      </c>
      <c r="BD7" s="24">
        <f t="shared" si="0"/>
        <v>-91652.723609999943</v>
      </c>
      <c r="BE7" s="24">
        <f t="shared" si="0"/>
        <v>-91756.962400000019</v>
      </c>
      <c r="BF7" s="24">
        <f t="shared" si="0"/>
        <v>-122380.32517999988</v>
      </c>
      <c r="BG7" s="24">
        <f t="shared" si="0"/>
        <v>-115772.21570000004</v>
      </c>
      <c r="BH7" s="24">
        <f t="shared" si="0"/>
        <v>-109716.60911999994</v>
      </c>
      <c r="BI7" s="24">
        <f t="shared" si="0"/>
        <v>-121094.20668999999</v>
      </c>
      <c r="BJ7" s="24">
        <f t="shared" si="0"/>
        <v>-164833.52615000005</v>
      </c>
      <c r="BK7" s="24">
        <f t="shared" si="0"/>
        <v>-80132.671290000144</v>
      </c>
      <c r="BL7" s="24">
        <f t="shared" si="0"/>
        <v>-90605.034440000032</v>
      </c>
      <c r="BM7" s="24">
        <f t="shared" si="0"/>
        <v>-112982.35422999992</v>
      </c>
      <c r="BN7" s="24">
        <f t="shared" si="0"/>
        <v>-101040.28292000003</v>
      </c>
      <c r="BO7" s="24">
        <f t="shared" si="0"/>
        <v>-117402.33021493314</v>
      </c>
      <c r="BP7" s="24">
        <f t="shared" ref="BP7:EA7" si="1">BP6+BP5</f>
        <v>-105751.53919148032</v>
      </c>
      <c r="BQ7" s="24">
        <f t="shared" si="1"/>
        <v>-158808.25964303585</v>
      </c>
      <c r="BR7" s="24">
        <f t="shared" si="1"/>
        <v>-145122.19644949707</v>
      </c>
      <c r="BS7" s="24">
        <f t="shared" si="1"/>
        <v>-158691.71714005247</v>
      </c>
      <c r="BT7" s="24">
        <f t="shared" si="1"/>
        <v>-167787.08215133363</v>
      </c>
      <c r="BU7" s="24">
        <f t="shared" si="1"/>
        <v>-193773.20394932685</v>
      </c>
      <c r="BV7" s="24">
        <f t="shared" si="1"/>
        <v>-189996.04094583273</v>
      </c>
      <c r="BW7" s="24">
        <f t="shared" si="1"/>
        <v>-123165.94191979019</v>
      </c>
      <c r="BX7" s="24">
        <f t="shared" si="1"/>
        <v>-163315.53120350617</v>
      </c>
      <c r="BY7" s="24">
        <f t="shared" si="1"/>
        <v>-181141.76905696371</v>
      </c>
      <c r="BZ7" s="24">
        <f t="shared" si="1"/>
        <v>-197320.52818414458</v>
      </c>
      <c r="CA7" s="24">
        <f t="shared" si="1"/>
        <v>-219972.30692810187</v>
      </c>
      <c r="CB7" s="24">
        <f t="shared" si="1"/>
        <v>-238619.86062709719</v>
      </c>
      <c r="CC7" s="24">
        <f t="shared" si="1"/>
        <v>-234183.25289272779</v>
      </c>
      <c r="CD7" s="24">
        <f t="shared" si="1"/>
        <v>-286510.27679414063</v>
      </c>
      <c r="CE7" s="24">
        <f t="shared" si="1"/>
        <v>-269277.22620336764</v>
      </c>
      <c r="CF7" s="24">
        <f t="shared" si="1"/>
        <v>-273879.21962869633</v>
      </c>
      <c r="CG7" s="24">
        <f t="shared" si="1"/>
        <v>-244838.48584026983</v>
      </c>
      <c r="CH7" s="24">
        <f t="shared" si="1"/>
        <v>-306233.41917459143</v>
      </c>
      <c r="CI7" s="24">
        <f t="shared" si="1"/>
        <v>-258663.59309759754</v>
      </c>
      <c r="CJ7" s="24">
        <f t="shared" si="1"/>
        <v>-266990.34141670383</v>
      </c>
      <c r="CK7" s="24">
        <f t="shared" si="1"/>
        <v>-295060.46836854308</v>
      </c>
      <c r="CL7" s="24">
        <f t="shared" si="1"/>
        <v>-264828.78667710058</v>
      </c>
      <c r="CM7" s="24">
        <f t="shared" si="1"/>
        <v>-325733.14070543752</v>
      </c>
      <c r="CN7" s="24">
        <f t="shared" si="1"/>
        <v>-268001.45270983723</v>
      </c>
      <c r="CO7" s="24">
        <f t="shared" si="1"/>
        <v>-315441.29363232868</v>
      </c>
      <c r="CP7" s="24">
        <f t="shared" si="1"/>
        <v>-352342.62469912018</v>
      </c>
      <c r="CQ7" s="24">
        <f t="shared" si="1"/>
        <v>-326866.80035894096</v>
      </c>
      <c r="CR7" s="24">
        <f t="shared" si="1"/>
        <v>-391853.83676319884</v>
      </c>
      <c r="CS7" s="24">
        <f t="shared" si="1"/>
        <v>-334393.37964227475</v>
      </c>
      <c r="CT7" s="24">
        <f t="shared" si="1"/>
        <v>-579864.05823196645</v>
      </c>
      <c r="CU7" s="24">
        <f t="shared" si="1"/>
        <v>-306417.98802277941</v>
      </c>
      <c r="CV7" s="24">
        <f t="shared" si="1"/>
        <v>-372590.93846311787</v>
      </c>
      <c r="CW7" s="24">
        <f t="shared" si="1"/>
        <v>-396329.72524623951</v>
      </c>
      <c r="CX7" s="24">
        <f t="shared" si="1"/>
        <v>-443857.77828982053</v>
      </c>
      <c r="CY7" s="24">
        <f t="shared" si="1"/>
        <v>-466730.11294601625</v>
      </c>
      <c r="CZ7" s="24">
        <f t="shared" si="1"/>
        <v>-413681.10271461413</v>
      </c>
      <c r="DA7" s="24">
        <f t="shared" si="1"/>
        <v>-468453.66397455178</v>
      </c>
      <c r="DB7" s="24">
        <f t="shared" si="1"/>
        <v>-326168.28056439385</v>
      </c>
      <c r="DC7" s="24">
        <f t="shared" si="1"/>
        <v>-373006.81106924295</v>
      </c>
      <c r="DD7" s="24">
        <f t="shared" si="1"/>
        <v>-442886.81345696229</v>
      </c>
      <c r="DE7" s="24">
        <f t="shared" si="1"/>
        <v>-371173.35002067656</v>
      </c>
      <c r="DF7" s="24">
        <f t="shared" si="1"/>
        <v>-424898.54013246059</v>
      </c>
      <c r="DG7" s="24">
        <f t="shared" si="1"/>
        <v>-280180.29611592717</v>
      </c>
      <c r="DH7" s="24">
        <f t="shared" si="1"/>
        <v>-239422.63614482124</v>
      </c>
      <c r="DI7" s="24">
        <f t="shared" si="1"/>
        <v>-286457.41144004557</v>
      </c>
      <c r="DJ7" s="24">
        <f t="shared" si="1"/>
        <v>-233756.23579332858</v>
      </c>
      <c r="DK7" s="24">
        <f t="shared" si="1"/>
        <v>-226680.03771967295</v>
      </c>
      <c r="DL7" s="24">
        <f t="shared" si="1"/>
        <v>-281951.00493129744</v>
      </c>
      <c r="DM7" s="24">
        <f t="shared" si="1"/>
        <v>-294590.6079976802</v>
      </c>
      <c r="DN7" s="24">
        <f t="shared" si="1"/>
        <v>-256878.87838349509</v>
      </c>
      <c r="DO7" s="24">
        <f t="shared" si="1"/>
        <v>-290989.79722561938</v>
      </c>
      <c r="DP7" s="24">
        <f t="shared" si="1"/>
        <v>-320334.23783773859</v>
      </c>
      <c r="DQ7" s="24">
        <f t="shared" si="1"/>
        <v>-295202.29898838338</v>
      </c>
      <c r="DR7" s="24">
        <f t="shared" si="1"/>
        <v>-360178.22473982716</v>
      </c>
      <c r="DS7" s="24">
        <f t="shared" si="1"/>
        <v>-187830.94038497983</v>
      </c>
      <c r="DT7" s="24">
        <f t="shared" si="1"/>
        <v>-222098.48237606441</v>
      </c>
      <c r="DU7" s="24">
        <f t="shared" si="1"/>
        <v>-313499.66281774256</v>
      </c>
      <c r="DV7" s="24">
        <f t="shared" si="1"/>
        <v>-264733.55130495614</v>
      </c>
      <c r="DW7" s="24">
        <f t="shared" si="1"/>
        <v>-299019.88109047594</v>
      </c>
      <c r="DX7" s="24">
        <f t="shared" si="1"/>
        <v>-292735.45598589035</v>
      </c>
      <c r="DY7" s="24">
        <f t="shared" si="1"/>
        <v>-272901.34035631316</v>
      </c>
      <c r="DZ7" s="24">
        <f t="shared" si="1"/>
        <v>-332578.40578834387</v>
      </c>
      <c r="EA7" s="24">
        <f t="shared" si="1"/>
        <v>-300099.40895352559</v>
      </c>
      <c r="EB7" s="24">
        <f t="shared" ref="EB7:GB7" si="2">EB6+EB5</f>
        <v>-341700.09208293911</v>
      </c>
      <c r="EC7" s="24">
        <f t="shared" si="2"/>
        <v>-329447.12569106906</v>
      </c>
      <c r="ED7" s="24">
        <f t="shared" si="2"/>
        <v>-423006.02933396632</v>
      </c>
      <c r="EE7" s="24">
        <f t="shared" si="2"/>
        <v>-302298.81450255268</v>
      </c>
      <c r="EF7" s="24">
        <f t="shared" si="2"/>
        <v>-277214.7764579014</v>
      </c>
      <c r="EG7" s="24">
        <f t="shared" si="2"/>
        <v>-414331.8333264984</v>
      </c>
      <c r="EH7" s="24">
        <f t="shared" si="2"/>
        <v>-339309.91349390906</v>
      </c>
      <c r="EI7" s="24">
        <f t="shared" si="2"/>
        <v>-361433.3326704728</v>
      </c>
      <c r="EJ7" s="24">
        <f t="shared" si="2"/>
        <v>-387523.64385826665</v>
      </c>
      <c r="EK7" s="24">
        <f t="shared" si="2"/>
        <v>-424799.61663912458</v>
      </c>
      <c r="EL7" s="24">
        <f t="shared" si="2"/>
        <v>-498413.60826138349</v>
      </c>
      <c r="EM7" s="24">
        <f t="shared" si="2"/>
        <v>-435275.21714376024</v>
      </c>
      <c r="EN7" s="24">
        <f t="shared" si="2"/>
        <v>-479485.4513164676</v>
      </c>
      <c r="EO7" s="24">
        <f t="shared" si="2"/>
        <v>-469566.9839846153</v>
      </c>
      <c r="EP7" s="24">
        <f t="shared" si="2"/>
        <v>-483944.76760755078</v>
      </c>
      <c r="EQ7" s="24">
        <f t="shared" si="2"/>
        <v>-348247.43947927427</v>
      </c>
      <c r="ER7" s="24">
        <f t="shared" si="2"/>
        <v>-412792.44825619005</v>
      </c>
      <c r="ES7" s="24">
        <f t="shared" si="2"/>
        <v>-457191.6008581745</v>
      </c>
      <c r="ET7" s="24">
        <f t="shared" si="2"/>
        <v>-518474.2190434573</v>
      </c>
      <c r="EU7" s="24">
        <f t="shared" si="2"/>
        <v>-459764.61771899636</v>
      </c>
      <c r="EV7" s="24">
        <f t="shared" si="2"/>
        <v>-459553.26540498564</v>
      </c>
      <c r="EW7" s="24">
        <f t="shared" si="2"/>
        <v>-487835.54902290518</v>
      </c>
      <c r="EX7" s="24">
        <f t="shared" si="2"/>
        <v>-508115.40701362747</v>
      </c>
      <c r="EY7" s="24">
        <f t="shared" si="2"/>
        <v>-550018.03639490751</v>
      </c>
      <c r="EZ7" s="24">
        <f t="shared" si="2"/>
        <v>-520233.84321174928</v>
      </c>
      <c r="FA7" s="24">
        <f t="shared" si="2"/>
        <v>-466221.04039707198</v>
      </c>
      <c r="FB7" s="24">
        <f t="shared" si="2"/>
        <v>-485645.04778019432</v>
      </c>
      <c r="FC7" s="24">
        <f t="shared" si="2"/>
        <v>-288239.9131918269</v>
      </c>
      <c r="FD7" s="24">
        <f t="shared" si="2"/>
        <v>-355794.64155429834</v>
      </c>
      <c r="FE7" s="24">
        <f t="shared" si="2"/>
        <v>-410969.9339951346</v>
      </c>
      <c r="FF7" s="24">
        <f t="shared" si="2"/>
        <v>-436446.05408436898</v>
      </c>
      <c r="FG7" s="24">
        <f t="shared" si="2"/>
        <v>-444122.58299996064</v>
      </c>
      <c r="FH7" s="24">
        <f t="shared" si="2"/>
        <v>-376798.74546484347</v>
      </c>
      <c r="FI7" s="24">
        <f t="shared" si="2"/>
        <v>-478854.20235662477</v>
      </c>
      <c r="FJ7" s="24">
        <f t="shared" si="2"/>
        <v>-426693.88395329739</v>
      </c>
      <c r="FK7" s="24">
        <f t="shared" si="2"/>
        <v>-446486.86553443072</v>
      </c>
      <c r="FL7" s="24">
        <f t="shared" si="2"/>
        <v>-447165.73424169468</v>
      </c>
      <c r="FM7" s="24">
        <f t="shared" si="2"/>
        <v>-477811.70905998512</v>
      </c>
      <c r="FN7" s="24">
        <f t="shared" si="2"/>
        <v>-527832.18963296409</v>
      </c>
      <c r="FO7" s="24">
        <f t="shared" si="2"/>
        <v>-318814.43201661308</v>
      </c>
      <c r="FP7" s="24">
        <f t="shared" si="2"/>
        <v>-375894.01077161136</v>
      </c>
      <c r="FQ7" s="24">
        <f t="shared" si="2"/>
        <v>-444832.23173450463</v>
      </c>
      <c r="FR7" s="24">
        <f t="shared" si="2"/>
        <v>-446336.79257950454</v>
      </c>
      <c r="FS7" s="24">
        <f t="shared" si="2"/>
        <v>-571862.11316732038</v>
      </c>
      <c r="FT7" s="24">
        <f t="shared" si="2"/>
        <v>-453712.51330922195</v>
      </c>
      <c r="FU7" s="24">
        <f t="shared" si="2"/>
        <v>-540543.5534668786</v>
      </c>
      <c r="FV7" s="24">
        <f t="shared" si="2"/>
        <v>-434780.02064858878</v>
      </c>
      <c r="FW7" s="24">
        <f t="shared" si="2"/>
        <v>-486609.71762268979</v>
      </c>
      <c r="FX7" s="24">
        <f t="shared" si="2"/>
        <v>-509968.72736078594</v>
      </c>
      <c r="FY7" s="24">
        <f t="shared" si="2"/>
        <v>-521753.38634711422</v>
      </c>
      <c r="FZ7" s="24">
        <f t="shared" si="2"/>
        <v>-629866.8898688826</v>
      </c>
      <c r="GA7" s="21">
        <f t="shared" si="2"/>
        <v>-381630.92886082106</v>
      </c>
      <c r="GB7" s="21">
        <f t="shared" si="2"/>
        <v>-403976.98241426726</v>
      </c>
    </row>
    <row r="8" spans="1:184">
      <c r="B8" s="44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6"/>
      <c r="AI8" s="56"/>
      <c r="AJ8" s="56"/>
      <c r="AK8" s="56"/>
      <c r="AL8" s="56"/>
      <c r="AM8" s="56"/>
      <c r="AN8" s="56"/>
      <c r="AO8" s="56"/>
      <c r="AP8" s="56"/>
      <c r="AQ8" s="56"/>
      <c r="AR8" s="56"/>
      <c r="AS8" s="56"/>
      <c r="AT8" s="56"/>
      <c r="AU8" s="56"/>
      <c r="AV8" s="56"/>
      <c r="AW8" s="56"/>
      <c r="AX8" s="56"/>
      <c r="AY8" s="56"/>
      <c r="AZ8" s="56"/>
      <c r="BA8" s="56"/>
      <c r="BB8" s="56"/>
      <c r="BC8" s="56"/>
      <c r="BD8" s="56"/>
      <c r="BE8" s="56"/>
      <c r="BF8" s="56"/>
      <c r="BG8" s="56"/>
      <c r="BH8" s="56"/>
      <c r="BI8" s="56"/>
      <c r="BJ8" s="56"/>
      <c r="BK8" s="56"/>
      <c r="BL8" s="56"/>
      <c r="BM8" s="56"/>
      <c r="BN8" s="56"/>
      <c r="BO8" s="56"/>
      <c r="BP8" s="56"/>
      <c r="BQ8" s="56"/>
      <c r="BR8" s="56"/>
      <c r="BS8" s="56"/>
      <c r="BT8" s="56"/>
      <c r="BU8" s="56"/>
      <c r="BV8" s="56"/>
      <c r="BW8" s="56"/>
      <c r="BX8" s="56"/>
      <c r="BY8" s="56"/>
      <c r="BZ8" s="56"/>
      <c r="CA8" s="56"/>
      <c r="CB8" s="56"/>
      <c r="CC8" s="56"/>
      <c r="CD8" s="56"/>
      <c r="CE8" s="56"/>
      <c r="CF8" s="56"/>
      <c r="CG8" s="56"/>
      <c r="CH8" s="56"/>
      <c r="CI8" s="56"/>
      <c r="CJ8" s="56"/>
      <c r="CK8" s="56"/>
      <c r="CL8" s="56"/>
      <c r="CM8" s="56"/>
      <c r="CN8" s="56"/>
      <c r="CO8" s="56"/>
      <c r="CP8" s="56"/>
      <c r="CQ8" s="56"/>
      <c r="CR8" s="56"/>
      <c r="CS8" s="56"/>
      <c r="CT8" s="56"/>
      <c r="CU8" s="56"/>
      <c r="CV8" s="56"/>
      <c r="CW8" s="56"/>
      <c r="CX8" s="56"/>
      <c r="CY8" s="56"/>
      <c r="CZ8" s="56"/>
      <c r="DA8" s="56"/>
      <c r="DB8" s="56"/>
      <c r="DC8" s="56"/>
      <c r="DD8" s="56"/>
      <c r="DE8" s="56"/>
      <c r="DF8" s="56"/>
      <c r="DG8" s="56"/>
      <c r="DH8" s="56"/>
      <c r="DI8" s="56"/>
      <c r="DJ8" s="56"/>
      <c r="DK8" s="56"/>
      <c r="DL8" s="56"/>
      <c r="DM8" s="56"/>
      <c r="DN8" s="56"/>
      <c r="DO8" s="56"/>
      <c r="DP8" s="56"/>
      <c r="DQ8" s="56"/>
      <c r="DR8" s="56"/>
      <c r="DS8" s="56"/>
      <c r="DT8" s="56"/>
      <c r="DU8" s="56"/>
      <c r="DV8" s="56"/>
      <c r="DW8" s="56"/>
      <c r="DX8" s="56"/>
      <c r="DY8" s="56"/>
      <c r="DZ8" s="56"/>
      <c r="EA8" s="56"/>
      <c r="EB8" s="56"/>
      <c r="EC8" s="56"/>
      <c r="ED8" s="56"/>
      <c r="EE8" s="56"/>
      <c r="EF8" s="56"/>
      <c r="EG8" s="56"/>
      <c r="EH8" s="56"/>
      <c r="EI8" s="56"/>
      <c r="EJ8" s="56"/>
      <c r="EK8" s="56"/>
      <c r="EL8" s="56"/>
      <c r="EM8" s="56"/>
      <c r="EN8" s="56"/>
      <c r="EO8" s="56"/>
      <c r="EP8" s="56"/>
      <c r="FO8" s="56"/>
      <c r="FP8" s="56"/>
      <c r="FQ8" s="56"/>
      <c r="FR8" s="56"/>
      <c r="FS8" s="56"/>
      <c r="FT8" s="56"/>
      <c r="FU8" s="56"/>
      <c r="FV8" s="56"/>
      <c r="FW8" s="56"/>
      <c r="FX8" s="56"/>
      <c r="FY8" s="56"/>
      <c r="FZ8" s="56"/>
    </row>
    <row r="9" spans="1:184">
      <c r="B9" s="44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  <c r="BM9" s="56"/>
      <c r="BN9" s="56"/>
      <c r="BO9" s="56"/>
      <c r="BP9" s="56"/>
      <c r="BQ9" s="56"/>
      <c r="BR9" s="56"/>
      <c r="BS9" s="56"/>
      <c r="BT9" s="56"/>
      <c r="BU9" s="56"/>
      <c r="BV9" s="56"/>
      <c r="BW9" s="56"/>
      <c r="BX9" s="56"/>
      <c r="BY9" s="56"/>
      <c r="BZ9" s="56"/>
      <c r="CA9" s="56"/>
      <c r="CB9" s="56"/>
      <c r="CC9" s="56"/>
      <c r="CD9" s="56"/>
      <c r="CE9" s="56"/>
      <c r="CF9" s="56"/>
      <c r="CG9" s="56"/>
      <c r="CH9" s="56"/>
      <c r="CI9" s="56"/>
      <c r="CJ9" s="56"/>
      <c r="CK9" s="56"/>
      <c r="CL9" s="56"/>
      <c r="CM9" s="56"/>
      <c r="CN9" s="56"/>
      <c r="CO9" s="56"/>
      <c r="CP9" s="56"/>
      <c r="CQ9" s="56"/>
      <c r="CR9" s="56"/>
      <c r="CS9" s="56"/>
      <c r="CT9" s="56"/>
      <c r="CU9" s="56"/>
      <c r="CV9" s="56"/>
      <c r="CW9" s="56"/>
      <c r="CX9" s="56"/>
      <c r="CY9" s="56"/>
      <c r="CZ9" s="56"/>
      <c r="DA9" s="56"/>
      <c r="DB9" s="56"/>
      <c r="DC9" s="56"/>
      <c r="DD9" s="56"/>
      <c r="DE9" s="56"/>
      <c r="DF9" s="56"/>
      <c r="DG9" s="56"/>
      <c r="DH9" s="56"/>
      <c r="DI9" s="56"/>
      <c r="DJ9" s="56"/>
      <c r="DK9" s="56"/>
      <c r="DL9" s="56"/>
      <c r="DM9" s="56"/>
      <c r="DN9" s="56"/>
      <c r="DO9" s="56"/>
      <c r="DP9" s="56"/>
      <c r="DQ9" s="56"/>
      <c r="DR9" s="56"/>
      <c r="DS9" s="56"/>
      <c r="DT9" s="56"/>
      <c r="DU9" s="56"/>
      <c r="DV9" s="56"/>
      <c r="DW9" s="56"/>
      <c r="DX9" s="56"/>
      <c r="DY9" s="56"/>
      <c r="DZ9" s="56"/>
      <c r="EA9" s="56"/>
      <c r="EB9" s="56"/>
      <c r="EC9" s="56"/>
      <c r="ED9" s="56"/>
      <c r="EE9" s="56"/>
      <c r="EF9" s="56"/>
      <c r="EG9" s="56"/>
      <c r="EH9" s="56"/>
      <c r="EI9" s="56"/>
      <c r="EJ9" s="56"/>
      <c r="EK9" s="56"/>
      <c r="EL9" s="56"/>
      <c r="EM9" s="56"/>
      <c r="EN9" s="56"/>
      <c r="EO9" s="56"/>
      <c r="EP9" s="56"/>
      <c r="EQ9" s="56"/>
      <c r="ER9" s="56"/>
      <c r="ES9" s="56"/>
      <c r="ET9" s="56"/>
      <c r="EU9" s="56"/>
      <c r="EV9" s="56"/>
      <c r="EW9" s="56"/>
      <c r="EX9" s="56"/>
      <c r="EY9" s="56"/>
      <c r="EZ9" s="56"/>
      <c r="FA9" s="56"/>
      <c r="FB9" s="56"/>
      <c r="FC9" s="56"/>
      <c r="FD9" s="56"/>
      <c r="FE9" s="56"/>
      <c r="FF9" s="56"/>
      <c r="FG9" s="56"/>
      <c r="FH9" s="56"/>
      <c r="FI9" s="56"/>
      <c r="FJ9" s="56"/>
      <c r="FK9" s="56"/>
      <c r="FL9" s="56"/>
      <c r="FM9" s="56"/>
      <c r="FN9" s="56"/>
      <c r="FO9" s="56"/>
      <c r="FP9" s="56"/>
      <c r="FQ9" s="56"/>
      <c r="FR9" s="56"/>
      <c r="FS9" s="56"/>
      <c r="FT9" s="56"/>
      <c r="FU9" s="56"/>
      <c r="FV9" s="56"/>
      <c r="FW9" s="56"/>
      <c r="FX9" s="56"/>
      <c r="FY9" s="56"/>
      <c r="FZ9" s="56"/>
    </row>
    <row r="10" spans="1:184">
      <c r="B10" s="44"/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6"/>
      <c r="AI10" s="56"/>
      <c r="AJ10" s="56"/>
      <c r="AK10" s="56"/>
      <c r="AL10" s="56"/>
      <c r="AM10" s="56"/>
      <c r="AN10" s="56"/>
      <c r="AO10" s="56"/>
      <c r="AP10" s="56"/>
      <c r="AQ10" s="56"/>
      <c r="AR10" s="56"/>
      <c r="AS10" s="56"/>
      <c r="AT10" s="56"/>
      <c r="AU10" s="56"/>
      <c r="AV10" s="56"/>
      <c r="AW10" s="56"/>
      <c r="AX10" s="56"/>
      <c r="AY10" s="56"/>
      <c r="AZ10" s="56"/>
      <c r="BA10" s="56"/>
      <c r="BB10" s="56"/>
      <c r="BC10" s="56"/>
      <c r="BD10" s="56"/>
      <c r="BE10" s="56"/>
      <c r="BF10" s="56"/>
      <c r="BG10" s="56"/>
      <c r="BH10" s="56"/>
      <c r="BI10" s="56"/>
      <c r="BJ10" s="56"/>
      <c r="BK10" s="56"/>
      <c r="BL10" s="56"/>
      <c r="BM10" s="56"/>
      <c r="BN10" s="56"/>
      <c r="BO10" s="56"/>
      <c r="BP10" s="56"/>
      <c r="BQ10" s="56"/>
      <c r="BR10" s="56"/>
      <c r="BS10" s="56"/>
      <c r="BT10" s="56"/>
      <c r="BU10" s="56"/>
      <c r="BV10" s="56"/>
      <c r="BW10" s="56"/>
      <c r="BX10" s="56"/>
      <c r="BY10" s="56"/>
      <c r="BZ10" s="56"/>
      <c r="CA10" s="56"/>
      <c r="CB10" s="56"/>
      <c r="CC10" s="56"/>
      <c r="CD10" s="56"/>
      <c r="CE10" s="56"/>
      <c r="CF10" s="56"/>
      <c r="CG10" s="56"/>
      <c r="CH10" s="56"/>
      <c r="CI10" s="56"/>
      <c r="CJ10" s="56"/>
      <c r="CK10" s="56"/>
      <c r="CL10" s="56"/>
      <c r="CM10" s="56"/>
      <c r="CN10" s="56"/>
      <c r="CO10" s="56"/>
      <c r="CP10" s="56"/>
      <c r="CQ10" s="56"/>
      <c r="CR10" s="56"/>
      <c r="CS10" s="56"/>
      <c r="CT10" s="56"/>
      <c r="CU10" s="56"/>
      <c r="CV10" s="56"/>
      <c r="CW10" s="56"/>
      <c r="CX10" s="56"/>
      <c r="CY10" s="56"/>
      <c r="CZ10" s="56"/>
      <c r="DA10" s="56"/>
      <c r="DB10" s="56"/>
      <c r="DC10" s="56"/>
      <c r="DD10" s="56"/>
      <c r="DE10" s="56"/>
      <c r="DF10" s="56"/>
      <c r="DG10" s="56"/>
      <c r="DH10" s="56"/>
      <c r="DI10" s="56"/>
      <c r="DJ10" s="56"/>
      <c r="DK10" s="56"/>
      <c r="DL10" s="56"/>
      <c r="DM10" s="56"/>
      <c r="DN10" s="56"/>
      <c r="DO10" s="56"/>
      <c r="DP10" s="56"/>
      <c r="DQ10" s="56"/>
      <c r="DR10" s="56"/>
      <c r="DS10" s="56"/>
      <c r="DT10" s="56"/>
      <c r="DU10" s="56"/>
      <c r="DV10" s="56"/>
      <c r="DW10" s="56"/>
      <c r="DX10" s="56"/>
      <c r="DY10" s="56"/>
      <c r="DZ10" s="56"/>
      <c r="EA10" s="56"/>
      <c r="EB10" s="56"/>
      <c r="EC10" s="56"/>
      <c r="ED10" s="56"/>
      <c r="EE10" s="56"/>
      <c r="EF10" s="56"/>
      <c r="EG10" s="56"/>
      <c r="EH10" s="56"/>
      <c r="EI10" s="56"/>
      <c r="EJ10" s="56"/>
      <c r="EK10" s="56"/>
      <c r="EL10" s="56"/>
      <c r="EM10" s="56"/>
      <c r="EN10" s="56"/>
      <c r="EO10" s="56"/>
      <c r="EP10" s="56"/>
      <c r="EQ10" s="56"/>
      <c r="ER10" s="56"/>
      <c r="ES10" s="56"/>
      <c r="ET10" s="56"/>
      <c r="EU10" s="56"/>
      <c r="EV10" s="56"/>
      <c r="EW10" s="56"/>
      <c r="EX10" s="56"/>
      <c r="EY10" s="56"/>
      <c r="EZ10" s="56"/>
      <c r="FA10" s="56"/>
      <c r="FB10" s="56"/>
      <c r="FC10" s="56"/>
      <c r="FD10" s="56"/>
      <c r="FE10" s="56"/>
      <c r="FF10" s="56"/>
      <c r="FG10" s="56"/>
      <c r="FH10" s="56"/>
      <c r="FI10" s="56"/>
      <c r="FM10" s="56"/>
      <c r="FN10" s="56"/>
      <c r="FO10" s="56"/>
      <c r="FP10" s="56"/>
      <c r="FQ10" s="56"/>
      <c r="FR10" s="56"/>
      <c r="FS10" s="56"/>
      <c r="FT10" s="56"/>
      <c r="FU10" s="56"/>
      <c r="FV10" s="56"/>
      <c r="FW10" s="56"/>
      <c r="FX10" s="56"/>
      <c r="FY10" s="56"/>
      <c r="FZ10" s="56"/>
    </row>
    <row r="11" spans="1:184">
      <c r="B11" s="44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6"/>
      <c r="AI11" s="56"/>
      <c r="AJ11" s="56"/>
      <c r="AK11" s="56"/>
      <c r="AL11" s="56"/>
      <c r="AM11" s="56"/>
      <c r="AN11" s="56"/>
      <c r="AO11" s="56"/>
      <c r="AP11" s="56"/>
      <c r="AQ11" s="56"/>
      <c r="AR11" s="56"/>
      <c r="AS11" s="56"/>
      <c r="AT11" s="56"/>
      <c r="AU11" s="56"/>
      <c r="AV11" s="56"/>
      <c r="AW11" s="56"/>
      <c r="AX11" s="56"/>
      <c r="AY11" s="56"/>
      <c r="AZ11" s="56"/>
      <c r="BA11" s="56"/>
      <c r="BB11" s="56"/>
      <c r="BC11" s="56"/>
      <c r="BD11" s="56"/>
      <c r="BE11" s="56"/>
      <c r="BF11" s="56"/>
      <c r="BG11" s="56"/>
      <c r="BH11" s="56"/>
      <c r="BI11" s="56"/>
      <c r="BJ11" s="56"/>
      <c r="BK11" s="56"/>
      <c r="BL11" s="56"/>
      <c r="BM11" s="56"/>
      <c r="BN11" s="56"/>
      <c r="BO11" s="56"/>
      <c r="BP11" s="56"/>
      <c r="BQ11" s="56"/>
      <c r="BR11" s="56"/>
      <c r="BS11" s="56"/>
      <c r="BT11" s="56"/>
      <c r="BU11" s="56"/>
      <c r="BV11" s="56"/>
      <c r="BW11" s="56"/>
      <c r="BX11" s="56"/>
      <c r="BY11" s="56"/>
      <c r="BZ11" s="56"/>
      <c r="CA11" s="56"/>
      <c r="CB11" s="56"/>
      <c r="CC11" s="56"/>
      <c r="CD11" s="56"/>
      <c r="CE11" s="56"/>
      <c r="CF11" s="56"/>
      <c r="CG11" s="56"/>
      <c r="CH11" s="56"/>
      <c r="CI11" s="56"/>
      <c r="CJ11" s="56"/>
      <c r="CK11" s="56"/>
      <c r="CL11" s="56"/>
      <c r="CM11" s="56"/>
      <c r="CN11" s="56"/>
      <c r="CO11" s="56"/>
      <c r="CP11" s="56"/>
      <c r="CQ11" s="56"/>
      <c r="CR11" s="56"/>
      <c r="CS11" s="56"/>
      <c r="CT11" s="56"/>
      <c r="CU11" s="56"/>
      <c r="CV11" s="56"/>
      <c r="CW11" s="56"/>
      <c r="CX11" s="56"/>
      <c r="CY11" s="56"/>
      <c r="CZ11" s="56"/>
      <c r="DA11" s="56"/>
      <c r="DB11" s="56"/>
      <c r="DC11" s="56"/>
      <c r="DD11" s="56"/>
      <c r="DE11" s="56"/>
      <c r="DF11" s="56"/>
      <c r="DG11" s="56"/>
      <c r="DH11" s="56"/>
      <c r="DI11" s="56"/>
      <c r="DJ11" s="56"/>
      <c r="DK11" s="56"/>
      <c r="DL11" s="56"/>
      <c r="DM11" s="56"/>
      <c r="DN11" s="56"/>
      <c r="DO11" s="56"/>
      <c r="DP11" s="56"/>
      <c r="DQ11" s="56"/>
      <c r="DR11" s="56"/>
      <c r="DS11" s="56"/>
      <c r="DT11" s="56"/>
      <c r="DU11" s="56"/>
      <c r="DV11" s="56"/>
      <c r="DW11" s="56"/>
      <c r="DX11" s="56"/>
      <c r="DY11" s="56"/>
      <c r="DZ11" s="56"/>
      <c r="EA11" s="56"/>
      <c r="EB11" s="56"/>
      <c r="EC11" s="56"/>
      <c r="ED11" s="56"/>
      <c r="EE11" s="56"/>
      <c r="EF11" s="56"/>
      <c r="EG11" s="56"/>
      <c r="EH11" s="56"/>
      <c r="EI11" s="56"/>
      <c r="EJ11" s="56"/>
      <c r="EK11" s="56"/>
      <c r="EL11" s="56"/>
      <c r="EM11" s="56"/>
      <c r="EN11" s="56"/>
      <c r="EO11" s="56"/>
      <c r="EP11" s="56"/>
      <c r="EQ11" s="56"/>
      <c r="ER11" s="56"/>
      <c r="ES11" s="56"/>
      <c r="ET11" s="56"/>
      <c r="EU11" s="56"/>
      <c r="EV11" s="56"/>
      <c r="EW11" s="56"/>
      <c r="EX11" s="56"/>
      <c r="EY11" s="56"/>
      <c r="EZ11" s="56"/>
      <c r="FA11" s="56"/>
      <c r="FB11" s="56"/>
      <c r="FC11" s="56"/>
      <c r="FD11" s="56"/>
      <c r="FE11" s="56"/>
      <c r="FF11" s="56"/>
      <c r="FG11" s="56"/>
      <c r="FH11" s="56"/>
      <c r="FI11" s="56"/>
      <c r="FJ11" s="56"/>
      <c r="FK11" s="56"/>
      <c r="FL11" s="56"/>
      <c r="FM11" s="56"/>
      <c r="FN11" s="56"/>
      <c r="FO11" s="56"/>
      <c r="FP11" s="56"/>
      <c r="FQ11" s="56"/>
      <c r="FR11" s="56"/>
      <c r="FS11" s="56"/>
      <c r="FT11" s="56"/>
      <c r="FU11" s="56"/>
      <c r="FV11" s="56"/>
      <c r="FW11" s="56"/>
      <c r="FX11" s="56"/>
      <c r="FY11" s="56"/>
      <c r="FZ11" s="56"/>
    </row>
    <row r="12" spans="1:184">
      <c r="B12" s="44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R12" s="56"/>
      <c r="AS12" s="56"/>
      <c r="AT12" s="56"/>
      <c r="AU12" s="56"/>
      <c r="AV12" s="56"/>
      <c r="AW12" s="56"/>
      <c r="AX12" s="56"/>
      <c r="AY12" s="56"/>
      <c r="AZ12" s="56"/>
      <c r="BA12" s="56"/>
      <c r="BB12" s="56"/>
      <c r="BC12" s="56"/>
      <c r="BD12" s="56"/>
      <c r="BE12" s="56"/>
      <c r="BF12" s="56"/>
      <c r="BG12" s="56"/>
      <c r="BH12" s="56"/>
      <c r="BI12" s="56"/>
      <c r="BJ12" s="56"/>
      <c r="BK12" s="56"/>
      <c r="BL12" s="56"/>
      <c r="BM12" s="56"/>
      <c r="BN12" s="56"/>
      <c r="BO12" s="56"/>
      <c r="BP12" s="56"/>
      <c r="BQ12" s="56"/>
      <c r="BR12" s="56"/>
      <c r="BS12" s="56"/>
      <c r="BT12" s="56"/>
      <c r="BU12" s="56"/>
      <c r="BV12" s="56"/>
      <c r="BW12" s="56"/>
      <c r="BX12" s="56"/>
      <c r="BY12" s="56"/>
      <c r="BZ12" s="56"/>
      <c r="CA12" s="56"/>
      <c r="CB12" s="56"/>
      <c r="CC12" s="56"/>
      <c r="CD12" s="56"/>
      <c r="CE12" s="56"/>
      <c r="CF12" s="56"/>
      <c r="CG12" s="56"/>
      <c r="CH12" s="56"/>
      <c r="CI12" s="56"/>
      <c r="CJ12" s="56"/>
      <c r="CK12" s="56"/>
      <c r="CL12" s="56"/>
      <c r="CM12" s="56"/>
      <c r="CN12" s="56"/>
      <c r="CO12" s="56"/>
      <c r="CP12" s="56"/>
      <c r="CQ12" s="56"/>
      <c r="CR12" s="56"/>
      <c r="CS12" s="56"/>
      <c r="CT12" s="56"/>
      <c r="CU12" s="56"/>
      <c r="CV12" s="56"/>
      <c r="CW12" s="56"/>
      <c r="CX12" s="56"/>
      <c r="CY12" s="56"/>
      <c r="CZ12" s="56"/>
      <c r="DA12" s="56"/>
      <c r="DB12" s="56"/>
      <c r="DC12" s="56"/>
      <c r="DD12" s="56"/>
      <c r="DE12" s="56"/>
      <c r="DF12" s="56"/>
      <c r="DG12" s="56"/>
      <c r="DH12" s="56"/>
      <c r="DI12" s="56"/>
      <c r="DJ12" s="56"/>
      <c r="DK12" s="56"/>
      <c r="DL12" s="56"/>
      <c r="DM12" s="56"/>
      <c r="DN12" s="56"/>
      <c r="DO12" s="56"/>
      <c r="DP12" s="56"/>
      <c r="DQ12" s="56"/>
      <c r="DR12" s="56"/>
      <c r="DS12" s="56"/>
      <c r="DT12" s="56"/>
      <c r="DU12" s="56"/>
      <c r="DV12" s="56"/>
      <c r="DW12" s="56"/>
      <c r="DX12" s="56"/>
      <c r="DY12" s="56"/>
      <c r="DZ12" s="56"/>
      <c r="EA12" s="56"/>
      <c r="EB12" s="56"/>
      <c r="EC12" s="56"/>
      <c r="ED12" s="56"/>
      <c r="EE12" s="56"/>
      <c r="EF12" s="56"/>
      <c r="EG12" s="56"/>
      <c r="EH12" s="56"/>
      <c r="EI12" s="56"/>
      <c r="EJ12" s="56"/>
      <c r="EK12" s="56"/>
      <c r="EL12" s="56"/>
      <c r="EM12" s="56"/>
      <c r="EN12" s="56"/>
      <c r="EO12" s="56"/>
      <c r="EP12" s="56"/>
      <c r="EQ12" s="56"/>
      <c r="ER12" s="56"/>
      <c r="ES12" s="56"/>
      <c r="ET12" s="56"/>
      <c r="EU12" s="56"/>
      <c r="EV12" s="56"/>
      <c r="EW12" s="56"/>
      <c r="EX12" s="56"/>
      <c r="EY12" s="56"/>
      <c r="EZ12" s="56"/>
      <c r="FA12" s="56"/>
      <c r="FB12" s="56"/>
      <c r="FC12" s="56"/>
      <c r="FD12" s="56"/>
      <c r="FE12" s="56"/>
      <c r="FF12" s="56"/>
      <c r="FG12" s="56"/>
      <c r="FH12" s="56"/>
      <c r="FI12" s="56"/>
      <c r="FJ12" s="56"/>
      <c r="FK12" s="56"/>
      <c r="FL12" s="56"/>
      <c r="FM12" s="56"/>
      <c r="FN12" s="56"/>
      <c r="FO12" s="56"/>
      <c r="FP12" s="56"/>
      <c r="FQ12" s="56"/>
      <c r="FR12" s="56"/>
      <c r="FS12" s="56"/>
      <c r="FT12" s="56"/>
      <c r="FU12" s="56"/>
      <c r="FV12" s="56"/>
      <c r="FW12" s="56"/>
      <c r="FX12" s="56"/>
      <c r="FY12" s="56"/>
      <c r="FZ12" s="56"/>
    </row>
    <row r="13" spans="1:184">
      <c r="B13" s="44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6"/>
      <c r="AI13" s="56"/>
      <c r="AJ13" s="56"/>
      <c r="AK13" s="56"/>
      <c r="AL13" s="56"/>
      <c r="AM13" s="56"/>
      <c r="AN13" s="56"/>
      <c r="AO13" s="56"/>
      <c r="AP13" s="56"/>
      <c r="AQ13" s="56"/>
      <c r="AR13" s="56"/>
      <c r="AS13" s="56"/>
      <c r="AT13" s="56"/>
      <c r="AU13" s="56"/>
      <c r="AV13" s="56"/>
      <c r="AW13" s="56"/>
      <c r="AX13" s="56"/>
      <c r="AY13" s="56"/>
      <c r="AZ13" s="56"/>
      <c r="BA13" s="56"/>
      <c r="BB13" s="56"/>
      <c r="BC13" s="56"/>
      <c r="BD13" s="56"/>
      <c r="BE13" s="56"/>
      <c r="BF13" s="56"/>
      <c r="BG13" s="56"/>
      <c r="BH13" s="56"/>
      <c r="BI13" s="56"/>
      <c r="BJ13" s="56"/>
      <c r="BK13" s="56"/>
      <c r="BL13" s="56"/>
      <c r="BM13" s="56"/>
      <c r="BN13" s="56"/>
      <c r="BO13" s="56"/>
      <c r="BP13" s="56"/>
      <c r="BQ13" s="56"/>
      <c r="BR13" s="56"/>
      <c r="BS13" s="56"/>
      <c r="BT13" s="56"/>
      <c r="BU13" s="56"/>
      <c r="BV13" s="56"/>
      <c r="BW13" s="56"/>
      <c r="BX13" s="56"/>
      <c r="BY13" s="56"/>
      <c r="BZ13" s="56"/>
      <c r="CA13" s="56"/>
      <c r="CB13" s="56"/>
      <c r="CC13" s="56"/>
      <c r="CD13" s="56"/>
      <c r="CE13" s="56"/>
      <c r="CF13" s="56"/>
      <c r="CG13" s="56"/>
      <c r="CH13" s="56"/>
      <c r="CI13" s="56"/>
      <c r="CJ13" s="56"/>
      <c r="CK13" s="56"/>
      <c r="CL13" s="56"/>
      <c r="CM13" s="56"/>
      <c r="CN13" s="56"/>
      <c r="CO13" s="56"/>
      <c r="CP13" s="56"/>
      <c r="CQ13" s="56"/>
      <c r="CR13" s="56"/>
      <c r="CS13" s="56"/>
      <c r="CT13" s="56"/>
      <c r="CU13" s="56"/>
      <c r="CV13" s="56"/>
      <c r="CW13" s="56"/>
      <c r="CX13" s="56"/>
      <c r="CY13" s="56"/>
      <c r="CZ13" s="56"/>
      <c r="DA13" s="56"/>
      <c r="DB13" s="56"/>
      <c r="DC13" s="56"/>
      <c r="DD13" s="56"/>
      <c r="DE13" s="56"/>
      <c r="DF13" s="56"/>
      <c r="DG13" s="56"/>
      <c r="DH13" s="56"/>
      <c r="DI13" s="56"/>
      <c r="DJ13" s="56"/>
      <c r="DK13" s="56"/>
      <c r="DL13" s="56"/>
      <c r="DM13" s="56"/>
      <c r="DN13" s="56"/>
      <c r="DO13" s="56"/>
      <c r="DP13" s="56"/>
      <c r="DQ13" s="56"/>
      <c r="DR13" s="56"/>
      <c r="DS13" s="56"/>
      <c r="DT13" s="56"/>
      <c r="DU13" s="56"/>
      <c r="DV13" s="56"/>
      <c r="DW13" s="56"/>
      <c r="DX13" s="56"/>
      <c r="DY13" s="56"/>
      <c r="DZ13" s="56"/>
      <c r="EA13" s="56"/>
      <c r="EB13" s="56"/>
      <c r="EC13" s="56"/>
      <c r="ED13" s="56"/>
      <c r="EE13" s="56"/>
      <c r="EF13" s="56"/>
      <c r="EG13" s="56"/>
      <c r="EH13" s="56"/>
      <c r="EI13" s="56"/>
      <c r="EJ13" s="56"/>
      <c r="EK13" s="56"/>
      <c r="EL13" s="56"/>
      <c r="EM13" s="56"/>
      <c r="EN13" s="56"/>
      <c r="EO13" s="56"/>
      <c r="EP13" s="56"/>
      <c r="EQ13" s="56"/>
      <c r="ER13" s="56"/>
      <c r="ES13" s="56"/>
      <c r="ET13" s="56"/>
      <c r="EU13" s="56"/>
      <c r="EV13" s="56"/>
      <c r="EW13" s="56"/>
      <c r="EX13" s="56"/>
      <c r="EY13" s="56"/>
      <c r="EZ13" s="56"/>
      <c r="FA13" s="56"/>
      <c r="FB13" s="56"/>
      <c r="FC13" s="56"/>
      <c r="FD13" s="56"/>
      <c r="FE13" s="56"/>
      <c r="FF13" s="56"/>
      <c r="FG13" s="56"/>
      <c r="FH13" s="56"/>
      <c r="FI13" s="56"/>
      <c r="FJ13" s="56"/>
      <c r="FK13" s="56"/>
      <c r="FL13" s="56"/>
      <c r="FM13" s="56"/>
      <c r="FN13" s="56"/>
      <c r="FO13" s="56"/>
      <c r="FP13" s="56"/>
      <c r="FQ13" s="56"/>
      <c r="FR13" s="56"/>
      <c r="FS13" s="56"/>
      <c r="FT13" s="56"/>
      <c r="FU13" s="56"/>
      <c r="FV13" s="56"/>
      <c r="FW13" s="56"/>
      <c r="FX13" s="56"/>
      <c r="FY13" s="56"/>
      <c r="FZ13" s="56"/>
    </row>
    <row r="14" spans="1:184">
      <c r="B14" s="44"/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6"/>
      <c r="AI14" s="56"/>
      <c r="AJ14" s="56"/>
      <c r="AK14" s="56"/>
      <c r="AL14" s="56"/>
      <c r="AM14" s="56"/>
      <c r="AN14" s="56"/>
      <c r="AO14" s="56"/>
      <c r="AP14" s="56"/>
      <c r="AQ14" s="56"/>
      <c r="AR14" s="56"/>
      <c r="AS14" s="56"/>
      <c r="AT14" s="56"/>
      <c r="AU14" s="56"/>
      <c r="AV14" s="56"/>
      <c r="AW14" s="56"/>
      <c r="AX14" s="56"/>
      <c r="AY14" s="56"/>
      <c r="AZ14" s="56"/>
      <c r="BA14" s="56"/>
      <c r="BB14" s="56"/>
      <c r="BC14" s="56"/>
      <c r="BD14" s="56"/>
      <c r="BE14" s="56"/>
      <c r="BF14" s="56"/>
      <c r="BG14" s="56"/>
      <c r="BH14" s="56"/>
      <c r="BI14" s="56"/>
      <c r="BJ14" s="56"/>
      <c r="BK14" s="56"/>
      <c r="BL14" s="56"/>
      <c r="BM14" s="56"/>
      <c r="BN14" s="56"/>
      <c r="BO14" s="56"/>
      <c r="BP14" s="56"/>
      <c r="BQ14" s="56"/>
      <c r="BR14" s="56"/>
      <c r="BS14" s="56"/>
      <c r="BT14" s="56"/>
      <c r="BU14" s="56"/>
      <c r="BV14" s="56"/>
      <c r="BW14" s="56"/>
      <c r="BX14" s="56"/>
      <c r="BY14" s="56"/>
      <c r="BZ14" s="56"/>
      <c r="CA14" s="56"/>
      <c r="CB14" s="56"/>
      <c r="CC14" s="56"/>
      <c r="CD14" s="56"/>
      <c r="CE14" s="56"/>
      <c r="CF14" s="56"/>
      <c r="CG14" s="56"/>
      <c r="CH14" s="56"/>
      <c r="CI14" s="56"/>
      <c r="CJ14" s="56"/>
      <c r="CK14" s="56"/>
      <c r="CL14" s="56"/>
      <c r="CM14" s="56"/>
      <c r="CN14" s="56"/>
      <c r="CO14" s="56"/>
      <c r="CP14" s="56"/>
      <c r="CQ14" s="56"/>
      <c r="CR14" s="56"/>
      <c r="CS14" s="56"/>
      <c r="CT14" s="56"/>
      <c r="CU14" s="56"/>
      <c r="CV14" s="56"/>
      <c r="CW14" s="56"/>
      <c r="CX14" s="56"/>
      <c r="CY14" s="56"/>
      <c r="CZ14" s="56"/>
      <c r="DA14" s="56"/>
      <c r="DB14" s="56"/>
      <c r="DC14" s="56"/>
      <c r="DD14" s="56"/>
      <c r="DE14" s="56"/>
      <c r="DF14" s="56"/>
      <c r="DG14" s="56"/>
      <c r="DH14" s="56"/>
      <c r="DI14" s="56"/>
      <c r="DJ14" s="56"/>
      <c r="DK14" s="56"/>
      <c r="DL14" s="56"/>
      <c r="DM14" s="56"/>
      <c r="DN14" s="56"/>
      <c r="DO14" s="56"/>
      <c r="DP14" s="56"/>
      <c r="DQ14" s="56"/>
      <c r="DR14" s="56"/>
      <c r="DS14" s="56"/>
      <c r="DT14" s="56"/>
      <c r="DU14" s="56"/>
      <c r="DV14" s="56"/>
      <c r="DW14" s="56"/>
      <c r="DX14" s="56"/>
      <c r="DY14" s="56"/>
      <c r="DZ14" s="56"/>
      <c r="EA14" s="56"/>
      <c r="EB14" s="56"/>
      <c r="EC14" s="56"/>
      <c r="ED14" s="56"/>
      <c r="EE14" s="56"/>
      <c r="EF14" s="56"/>
      <c r="EG14" s="56"/>
      <c r="EH14" s="56"/>
      <c r="EI14" s="56"/>
      <c r="EJ14" s="56"/>
      <c r="EK14" s="56"/>
      <c r="EL14" s="56"/>
      <c r="EM14" s="56"/>
      <c r="EN14" s="56"/>
      <c r="EO14" s="56"/>
      <c r="EP14" s="56"/>
      <c r="EQ14" s="56"/>
      <c r="ER14" s="56"/>
      <c r="ES14" s="56"/>
      <c r="ET14" s="56"/>
      <c r="EU14" s="56"/>
      <c r="EV14" s="56"/>
      <c r="EW14" s="56"/>
      <c r="EX14" s="56"/>
      <c r="EY14" s="56"/>
      <c r="EZ14" s="56"/>
      <c r="FA14" s="56"/>
      <c r="FB14" s="56"/>
      <c r="FC14" s="56"/>
      <c r="FD14" s="56"/>
      <c r="FE14" s="56"/>
      <c r="FF14" s="56"/>
      <c r="FG14" s="56"/>
      <c r="FH14" s="56"/>
      <c r="FI14" s="56"/>
      <c r="FJ14" s="56"/>
      <c r="FK14" s="56"/>
      <c r="FL14" s="56"/>
      <c r="FM14" s="56"/>
      <c r="FN14" s="56"/>
      <c r="FO14" s="56"/>
      <c r="FP14" s="56"/>
      <c r="FQ14" s="56"/>
      <c r="FR14" s="56"/>
      <c r="FS14" s="56"/>
      <c r="FT14" s="56"/>
      <c r="FU14" s="56"/>
      <c r="FV14" s="56"/>
      <c r="FW14" s="56"/>
      <c r="FX14" s="56"/>
      <c r="FY14" s="56"/>
      <c r="FZ14" s="56"/>
    </row>
    <row r="15" spans="1:184">
      <c r="B15" s="44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6"/>
      <c r="AI15" s="56"/>
      <c r="AJ15" s="56"/>
      <c r="AK15" s="56"/>
      <c r="AL15" s="56"/>
      <c r="AM15" s="56"/>
      <c r="AN15" s="56"/>
      <c r="AO15" s="56"/>
      <c r="AP15" s="56"/>
      <c r="AQ15" s="56"/>
      <c r="AR15" s="56"/>
      <c r="AS15" s="56"/>
      <c r="AT15" s="56"/>
      <c r="AU15" s="56"/>
      <c r="AV15" s="56"/>
      <c r="AW15" s="56"/>
      <c r="AX15" s="56"/>
      <c r="AY15" s="56"/>
      <c r="AZ15" s="56"/>
      <c r="BA15" s="56"/>
      <c r="BB15" s="56"/>
      <c r="BC15" s="56"/>
      <c r="BD15" s="56"/>
      <c r="BE15" s="56"/>
      <c r="BF15" s="56"/>
      <c r="BG15" s="56"/>
      <c r="BH15" s="56"/>
      <c r="BI15" s="56"/>
      <c r="BJ15" s="56"/>
      <c r="BK15" s="56"/>
      <c r="BL15" s="56"/>
      <c r="BM15" s="56"/>
      <c r="BN15" s="56"/>
      <c r="BO15" s="56"/>
      <c r="BP15" s="56"/>
      <c r="BQ15" s="56"/>
      <c r="BR15" s="56"/>
      <c r="BS15" s="56"/>
      <c r="BT15" s="56"/>
      <c r="BU15" s="56"/>
      <c r="BV15" s="56"/>
      <c r="BW15" s="56"/>
      <c r="BX15" s="56"/>
      <c r="BY15" s="56"/>
      <c r="BZ15" s="56"/>
      <c r="CA15" s="56"/>
      <c r="CB15" s="56"/>
      <c r="CC15" s="56"/>
      <c r="CD15" s="56"/>
      <c r="CE15" s="56"/>
      <c r="CF15" s="56"/>
      <c r="CG15" s="56"/>
      <c r="CH15" s="56"/>
      <c r="CI15" s="56"/>
      <c r="CJ15" s="56"/>
      <c r="CK15" s="56"/>
      <c r="CL15" s="56"/>
      <c r="CM15" s="56"/>
      <c r="CN15" s="56"/>
      <c r="CO15" s="56"/>
      <c r="CP15" s="56"/>
      <c r="CQ15" s="56"/>
      <c r="CR15" s="56"/>
      <c r="CS15" s="56"/>
      <c r="CT15" s="56"/>
      <c r="CU15" s="56"/>
      <c r="CV15" s="56"/>
      <c r="CW15" s="56"/>
      <c r="CX15" s="56"/>
      <c r="CY15" s="56"/>
      <c r="CZ15" s="56"/>
      <c r="DA15" s="56"/>
      <c r="DB15" s="56"/>
      <c r="DC15" s="56"/>
      <c r="DD15" s="56"/>
      <c r="DE15" s="56"/>
      <c r="DF15" s="56"/>
      <c r="DG15" s="56"/>
      <c r="DH15" s="56"/>
      <c r="DI15" s="56"/>
      <c r="DJ15" s="56"/>
      <c r="DK15" s="56"/>
      <c r="DL15" s="56"/>
      <c r="DM15" s="56"/>
      <c r="DN15" s="56"/>
      <c r="DO15" s="56"/>
      <c r="DP15" s="56"/>
      <c r="DQ15" s="56"/>
      <c r="DR15" s="56"/>
      <c r="DS15" s="56"/>
      <c r="DT15" s="56"/>
      <c r="DU15" s="56"/>
      <c r="DV15" s="56"/>
      <c r="DW15" s="56"/>
      <c r="DX15" s="56"/>
      <c r="DY15" s="56"/>
      <c r="DZ15" s="56"/>
      <c r="EA15" s="56"/>
      <c r="EB15" s="56"/>
      <c r="EC15" s="56"/>
      <c r="ED15" s="56"/>
      <c r="EE15" s="56"/>
      <c r="EF15" s="56"/>
      <c r="EG15" s="56"/>
      <c r="EH15" s="56"/>
      <c r="EI15" s="56"/>
      <c r="EJ15" s="56"/>
      <c r="EK15" s="56"/>
      <c r="EL15" s="56"/>
      <c r="EM15" s="56"/>
      <c r="EN15" s="56"/>
      <c r="EO15" s="56"/>
      <c r="EP15" s="56"/>
      <c r="EQ15" s="56"/>
      <c r="ER15" s="56"/>
      <c r="ES15" s="56"/>
      <c r="ET15" s="56"/>
      <c r="EU15" s="56"/>
      <c r="EV15" s="56"/>
      <c r="EW15" s="56"/>
      <c r="EX15" s="56"/>
      <c r="EY15" s="56"/>
      <c r="EZ15" s="56"/>
      <c r="FA15" s="56"/>
      <c r="FB15" s="56"/>
      <c r="FC15" s="56"/>
      <c r="FD15" s="56"/>
      <c r="FE15" s="56"/>
      <c r="FF15" s="56"/>
      <c r="FG15" s="56"/>
      <c r="FH15" s="56"/>
      <c r="FI15" s="56"/>
      <c r="FJ15" s="56"/>
      <c r="FK15" s="56"/>
      <c r="FL15" s="56"/>
      <c r="FM15" s="56"/>
      <c r="FN15" s="56"/>
      <c r="FO15" s="56"/>
      <c r="FP15" s="56"/>
      <c r="FQ15" s="56"/>
      <c r="FR15" s="56"/>
      <c r="FS15" s="56"/>
      <c r="FT15" s="56"/>
      <c r="FU15" s="56"/>
      <c r="FV15" s="56"/>
      <c r="FW15" s="56"/>
      <c r="FX15" s="56"/>
      <c r="FY15" s="56"/>
      <c r="FZ15" s="56"/>
    </row>
    <row r="16" spans="1:184">
      <c r="B16" s="44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6"/>
      <c r="AI16" s="56"/>
      <c r="AJ16" s="56"/>
      <c r="AK16" s="56"/>
      <c r="AL16" s="56"/>
      <c r="AM16" s="56"/>
      <c r="AN16" s="56"/>
      <c r="AO16" s="56"/>
      <c r="AP16" s="56"/>
      <c r="AQ16" s="56"/>
      <c r="AR16" s="56"/>
      <c r="AS16" s="56"/>
      <c r="AT16" s="56"/>
      <c r="AU16" s="56"/>
      <c r="AV16" s="56"/>
      <c r="AW16" s="56"/>
      <c r="AX16" s="56"/>
      <c r="AY16" s="56"/>
      <c r="AZ16" s="56"/>
      <c r="BA16" s="56"/>
      <c r="BB16" s="56"/>
      <c r="BC16" s="56"/>
      <c r="BD16" s="56"/>
      <c r="BE16" s="56"/>
      <c r="BF16" s="56"/>
      <c r="BG16" s="56"/>
      <c r="BH16" s="56"/>
      <c r="BI16" s="56"/>
      <c r="BJ16" s="56"/>
      <c r="BK16" s="56"/>
      <c r="BL16" s="56"/>
      <c r="BM16" s="56"/>
      <c r="BN16" s="56"/>
      <c r="BO16" s="56"/>
      <c r="BP16" s="56"/>
      <c r="BQ16" s="56"/>
      <c r="BR16" s="56"/>
      <c r="BS16" s="56"/>
      <c r="BT16" s="56"/>
      <c r="BU16" s="56"/>
      <c r="BV16" s="56"/>
      <c r="BW16" s="56"/>
      <c r="BX16" s="56"/>
      <c r="BY16" s="56"/>
      <c r="BZ16" s="56"/>
      <c r="CA16" s="56"/>
      <c r="CB16" s="56"/>
      <c r="CC16" s="56"/>
      <c r="CD16" s="56"/>
      <c r="CE16" s="56"/>
      <c r="CF16" s="56"/>
      <c r="CG16" s="56"/>
      <c r="CH16" s="56"/>
      <c r="CI16" s="56"/>
      <c r="CJ16" s="56"/>
      <c r="CK16" s="56"/>
      <c r="CL16" s="56"/>
      <c r="CM16" s="56"/>
      <c r="CN16" s="56"/>
      <c r="CO16" s="56"/>
      <c r="CP16" s="56"/>
      <c r="CQ16" s="56"/>
      <c r="CR16" s="56"/>
      <c r="CS16" s="56"/>
      <c r="CT16" s="56"/>
      <c r="CU16" s="56"/>
      <c r="CV16" s="56"/>
      <c r="CW16" s="56"/>
      <c r="CX16" s="56"/>
      <c r="CY16" s="56"/>
      <c r="CZ16" s="56"/>
      <c r="DA16" s="56"/>
      <c r="DB16" s="56"/>
      <c r="DC16" s="56"/>
      <c r="DD16" s="56"/>
      <c r="DE16" s="56"/>
      <c r="DF16" s="56"/>
      <c r="DG16" s="56"/>
      <c r="DH16" s="56"/>
      <c r="DI16" s="56"/>
      <c r="DJ16" s="56"/>
      <c r="DK16" s="56"/>
      <c r="DL16" s="56"/>
      <c r="DM16" s="56"/>
      <c r="DN16" s="56"/>
      <c r="DO16" s="56"/>
      <c r="DP16" s="56"/>
      <c r="DQ16" s="56"/>
      <c r="DR16" s="56"/>
      <c r="DS16" s="56"/>
      <c r="DT16" s="56"/>
      <c r="DU16" s="56"/>
      <c r="DV16" s="56"/>
      <c r="DW16" s="56"/>
      <c r="DX16" s="56"/>
      <c r="DY16" s="56"/>
      <c r="DZ16" s="56"/>
      <c r="EA16" s="56"/>
      <c r="EB16" s="56"/>
      <c r="EC16" s="56"/>
      <c r="ED16" s="56"/>
      <c r="EE16" s="56"/>
      <c r="EF16" s="56"/>
      <c r="EG16" s="56"/>
      <c r="EH16" s="56"/>
      <c r="EI16" s="56"/>
      <c r="EJ16" s="56"/>
      <c r="EK16" s="56"/>
      <c r="EL16" s="56"/>
      <c r="EM16" s="56"/>
      <c r="EN16" s="56"/>
      <c r="EO16" s="56"/>
      <c r="EP16" s="56"/>
      <c r="EQ16" s="56"/>
      <c r="ER16" s="56"/>
      <c r="ES16" s="56"/>
      <c r="ET16" s="56"/>
      <c r="EU16" s="56"/>
      <c r="EV16" s="56"/>
      <c r="EW16" s="56"/>
      <c r="EX16" s="56"/>
      <c r="EY16" s="56"/>
      <c r="EZ16" s="56"/>
      <c r="FA16" s="56"/>
      <c r="FB16" s="56"/>
      <c r="FC16" s="56"/>
      <c r="FD16" s="56"/>
      <c r="FE16" s="56"/>
      <c r="FF16" s="56"/>
      <c r="FG16" s="56"/>
      <c r="FH16" s="56"/>
      <c r="FI16" s="56"/>
      <c r="FJ16" s="56"/>
      <c r="FK16" s="56"/>
      <c r="FL16" s="56"/>
      <c r="FM16" s="56"/>
      <c r="FN16" s="56"/>
      <c r="FO16" s="56"/>
      <c r="FP16" s="56"/>
      <c r="FQ16" s="56"/>
      <c r="FR16" s="56"/>
      <c r="FS16" s="56"/>
      <c r="FT16" s="56"/>
      <c r="FU16" s="56"/>
      <c r="FV16" s="56"/>
      <c r="FW16" s="56"/>
      <c r="FX16" s="56"/>
      <c r="FY16" s="56"/>
      <c r="FZ16" s="56"/>
    </row>
    <row r="17" spans="2:182">
      <c r="B17" s="44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6"/>
      <c r="AI17" s="56"/>
      <c r="AJ17" s="56"/>
      <c r="AK17" s="56"/>
      <c r="AL17" s="56"/>
      <c r="AM17" s="56"/>
      <c r="AN17" s="56"/>
      <c r="AO17" s="56"/>
      <c r="AP17" s="56"/>
      <c r="AQ17" s="56"/>
      <c r="AR17" s="56"/>
      <c r="AS17" s="56"/>
      <c r="AT17" s="56"/>
      <c r="AU17" s="56"/>
      <c r="AV17" s="56"/>
      <c r="AW17" s="56"/>
      <c r="AX17" s="56"/>
      <c r="AY17" s="56"/>
      <c r="AZ17" s="56"/>
      <c r="BA17" s="56"/>
      <c r="BB17" s="56"/>
      <c r="BC17" s="56"/>
      <c r="BD17" s="56"/>
      <c r="BE17" s="56"/>
      <c r="BF17" s="56"/>
      <c r="BG17" s="56"/>
      <c r="BH17" s="56"/>
      <c r="BI17" s="56"/>
      <c r="BJ17" s="56"/>
      <c r="BK17" s="56"/>
      <c r="BL17" s="56"/>
      <c r="BM17" s="56"/>
      <c r="BN17" s="56"/>
      <c r="BO17" s="56"/>
      <c r="BP17" s="56"/>
      <c r="BQ17" s="56"/>
      <c r="BR17" s="56"/>
      <c r="BS17" s="56"/>
      <c r="BT17" s="56"/>
      <c r="BU17" s="56"/>
      <c r="BV17" s="56"/>
      <c r="BW17" s="56"/>
      <c r="BX17" s="56"/>
      <c r="BY17" s="56"/>
      <c r="BZ17" s="56"/>
      <c r="CA17" s="56"/>
      <c r="CB17" s="56"/>
      <c r="CC17" s="56"/>
      <c r="CD17" s="56"/>
      <c r="CE17" s="56"/>
      <c r="CF17" s="56"/>
      <c r="CG17" s="56"/>
      <c r="CH17" s="56"/>
      <c r="CI17" s="56"/>
      <c r="CJ17" s="56"/>
      <c r="CK17" s="56"/>
      <c r="CL17" s="56"/>
      <c r="CM17" s="56"/>
      <c r="CN17" s="56"/>
      <c r="CO17" s="56"/>
      <c r="CP17" s="56"/>
      <c r="CQ17" s="56"/>
      <c r="CR17" s="56"/>
      <c r="CS17" s="56"/>
      <c r="CT17" s="56"/>
      <c r="CU17" s="56"/>
      <c r="CV17" s="56"/>
      <c r="CW17" s="56"/>
      <c r="CX17" s="56"/>
      <c r="CY17" s="56"/>
      <c r="CZ17" s="56"/>
      <c r="DA17" s="56"/>
      <c r="DB17" s="56"/>
      <c r="DC17" s="56"/>
      <c r="DD17" s="56"/>
      <c r="DE17" s="56"/>
      <c r="DF17" s="56"/>
      <c r="DG17" s="56"/>
      <c r="DH17" s="56"/>
      <c r="DI17" s="56"/>
      <c r="DJ17" s="56"/>
      <c r="DK17" s="56"/>
      <c r="DL17" s="56"/>
      <c r="DM17" s="56"/>
      <c r="DN17" s="56"/>
      <c r="DO17" s="56"/>
      <c r="DP17" s="56"/>
      <c r="DQ17" s="56"/>
      <c r="DR17" s="56"/>
      <c r="DS17" s="56"/>
      <c r="DT17" s="56"/>
      <c r="DU17" s="56"/>
      <c r="DV17" s="56"/>
      <c r="DW17" s="56"/>
      <c r="DX17" s="56"/>
      <c r="DY17" s="56"/>
      <c r="DZ17" s="56"/>
      <c r="EA17" s="56"/>
      <c r="EB17" s="56"/>
      <c r="EC17" s="56"/>
      <c r="ED17" s="56"/>
      <c r="EE17" s="56"/>
      <c r="EF17" s="56"/>
      <c r="EG17" s="56"/>
      <c r="EH17" s="56"/>
      <c r="EI17" s="56"/>
      <c r="EJ17" s="56"/>
      <c r="EK17" s="56"/>
      <c r="EL17" s="56"/>
      <c r="EM17" s="56"/>
      <c r="EN17" s="56"/>
      <c r="EO17" s="56"/>
      <c r="EP17" s="56"/>
      <c r="EQ17" s="56"/>
      <c r="ER17" s="56"/>
      <c r="ES17" s="56"/>
      <c r="ET17" s="56"/>
      <c r="EU17" s="56"/>
      <c r="EV17" s="56"/>
      <c r="EW17" s="56"/>
      <c r="EX17" s="56"/>
      <c r="EY17" s="56"/>
      <c r="EZ17" s="56"/>
      <c r="FA17" s="56"/>
      <c r="FB17" s="56"/>
      <c r="FC17" s="56"/>
      <c r="FD17" s="56"/>
      <c r="FE17" s="56"/>
      <c r="FF17" s="56"/>
      <c r="FG17" s="56"/>
      <c r="FH17" s="56"/>
      <c r="FI17" s="56"/>
      <c r="FJ17" s="56"/>
      <c r="FK17" s="56"/>
      <c r="FL17" s="56"/>
      <c r="FM17" s="56"/>
      <c r="FN17" s="56"/>
      <c r="FO17" s="56"/>
      <c r="FP17" s="56"/>
      <c r="FQ17" s="56"/>
      <c r="FR17" s="56"/>
      <c r="FS17" s="56"/>
      <c r="FT17" s="56"/>
      <c r="FU17" s="56"/>
      <c r="FV17" s="56"/>
      <c r="FW17" s="56"/>
      <c r="FX17" s="56"/>
      <c r="FY17" s="56"/>
      <c r="FZ17" s="56"/>
    </row>
    <row r="18" spans="2:182">
      <c r="B18" s="44"/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6"/>
      <c r="AI18" s="56"/>
      <c r="AJ18" s="56"/>
      <c r="AK18" s="56"/>
      <c r="AL18" s="56"/>
      <c r="AM18" s="56"/>
      <c r="AN18" s="56"/>
      <c r="AO18" s="56"/>
      <c r="AP18" s="56"/>
      <c r="AQ18" s="56"/>
      <c r="AR18" s="56"/>
      <c r="AS18" s="56"/>
      <c r="AT18" s="56"/>
      <c r="AU18" s="56"/>
      <c r="AV18" s="56"/>
      <c r="AW18" s="56"/>
      <c r="AX18" s="56"/>
      <c r="AY18" s="56"/>
      <c r="AZ18" s="56"/>
      <c r="BA18" s="56"/>
      <c r="BB18" s="56"/>
      <c r="BC18" s="56"/>
      <c r="BD18" s="56"/>
      <c r="BE18" s="56"/>
      <c r="BF18" s="56"/>
      <c r="BG18" s="56"/>
      <c r="BH18" s="56"/>
      <c r="BI18" s="56"/>
      <c r="BJ18" s="56"/>
      <c r="BK18" s="56"/>
      <c r="BL18" s="56"/>
      <c r="BM18" s="56"/>
      <c r="BN18" s="56"/>
      <c r="BO18" s="56"/>
      <c r="BP18" s="56"/>
      <c r="BQ18" s="56"/>
      <c r="BR18" s="56"/>
      <c r="BS18" s="56"/>
      <c r="BT18" s="56"/>
      <c r="BU18" s="56"/>
      <c r="BV18" s="56"/>
      <c r="BW18" s="56"/>
      <c r="BX18" s="56"/>
      <c r="BY18" s="56"/>
      <c r="BZ18" s="56"/>
      <c r="CA18" s="56"/>
      <c r="CB18" s="56"/>
      <c r="CC18" s="56"/>
      <c r="CD18" s="56"/>
      <c r="CE18" s="56"/>
      <c r="CF18" s="56"/>
      <c r="CG18" s="56"/>
      <c r="CH18" s="56"/>
      <c r="CI18" s="56"/>
      <c r="CJ18" s="56"/>
      <c r="CK18" s="56"/>
      <c r="CL18" s="56"/>
      <c r="CM18" s="56"/>
      <c r="CN18" s="56"/>
      <c r="CO18" s="56"/>
      <c r="CP18" s="56"/>
      <c r="CQ18" s="56"/>
      <c r="CR18" s="56"/>
      <c r="CS18" s="56"/>
      <c r="CT18" s="56"/>
      <c r="CU18" s="56"/>
      <c r="CV18" s="56"/>
      <c r="CW18" s="56"/>
      <c r="CX18" s="56"/>
      <c r="CY18" s="56"/>
      <c r="CZ18" s="56"/>
      <c r="DA18" s="56"/>
      <c r="DB18" s="56"/>
      <c r="DC18" s="56"/>
      <c r="DD18" s="56"/>
      <c r="DE18" s="56"/>
      <c r="DF18" s="56"/>
      <c r="DG18" s="56"/>
      <c r="DH18" s="56"/>
      <c r="DI18" s="56"/>
      <c r="DJ18" s="56"/>
      <c r="DK18" s="56"/>
      <c r="DL18" s="56"/>
      <c r="DM18" s="56"/>
      <c r="DN18" s="56"/>
      <c r="DO18" s="56"/>
      <c r="DP18" s="56"/>
      <c r="DQ18" s="56"/>
      <c r="DR18" s="56"/>
      <c r="DS18" s="56"/>
      <c r="DT18" s="56"/>
      <c r="DU18" s="56"/>
      <c r="DV18" s="56"/>
      <c r="DW18" s="56"/>
      <c r="DX18" s="56"/>
      <c r="DY18" s="56"/>
      <c r="DZ18" s="56"/>
      <c r="EA18" s="56"/>
      <c r="EB18" s="56"/>
      <c r="EC18" s="56"/>
      <c r="ED18" s="56"/>
      <c r="EE18" s="56"/>
      <c r="EF18" s="56"/>
      <c r="EG18" s="56"/>
      <c r="EH18" s="56"/>
      <c r="EI18" s="56"/>
      <c r="EJ18" s="56"/>
      <c r="EK18" s="56"/>
      <c r="EL18" s="56"/>
      <c r="EM18" s="56"/>
      <c r="EN18" s="56"/>
      <c r="EO18" s="56"/>
      <c r="EP18" s="56"/>
      <c r="EQ18" s="56"/>
      <c r="ER18" s="56"/>
      <c r="ES18" s="56"/>
      <c r="ET18" s="56"/>
      <c r="EU18" s="56"/>
      <c r="EV18" s="56"/>
      <c r="EW18" s="56"/>
      <c r="EX18" s="56"/>
      <c r="EY18" s="56"/>
      <c r="EZ18" s="56"/>
      <c r="FA18" s="56"/>
      <c r="FB18" s="56"/>
      <c r="FC18" s="56"/>
      <c r="FD18" s="56"/>
      <c r="FE18" s="56"/>
      <c r="FF18" s="56"/>
      <c r="FG18" s="56"/>
      <c r="FH18" s="56"/>
      <c r="FI18" s="56"/>
      <c r="FJ18" s="56"/>
      <c r="FK18" s="56"/>
      <c r="FL18" s="56"/>
      <c r="FM18" s="56"/>
      <c r="FN18" s="56"/>
      <c r="FO18" s="56"/>
      <c r="FP18" s="56"/>
      <c r="FQ18" s="56"/>
      <c r="FR18" s="56"/>
      <c r="FS18" s="56"/>
      <c r="FT18" s="56"/>
      <c r="FU18" s="56"/>
      <c r="FV18" s="56"/>
      <c r="FW18" s="56"/>
      <c r="FX18" s="56"/>
      <c r="FY18" s="56"/>
      <c r="FZ18" s="56"/>
    </row>
    <row r="19" spans="2:182">
      <c r="B19" s="44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6"/>
      <c r="AI19" s="56"/>
      <c r="AJ19" s="56"/>
      <c r="AK19" s="56"/>
      <c r="AL19" s="56"/>
      <c r="AM19" s="56"/>
      <c r="AN19" s="56"/>
      <c r="AO19" s="56"/>
      <c r="AP19" s="56"/>
      <c r="AQ19" s="56"/>
      <c r="AR19" s="56"/>
      <c r="AS19" s="56"/>
      <c r="AT19" s="56"/>
      <c r="AU19" s="56"/>
      <c r="AV19" s="56"/>
      <c r="AW19" s="56"/>
      <c r="AX19" s="56"/>
      <c r="AY19" s="56"/>
      <c r="AZ19" s="56"/>
      <c r="BA19" s="56"/>
      <c r="BB19" s="56"/>
      <c r="BC19" s="56"/>
      <c r="BD19" s="56"/>
      <c r="BE19" s="56"/>
      <c r="BF19" s="56"/>
      <c r="BG19" s="56"/>
      <c r="BH19" s="56"/>
      <c r="BI19" s="56"/>
      <c r="BJ19" s="56"/>
      <c r="BK19" s="56"/>
      <c r="BL19" s="56"/>
      <c r="BM19" s="56"/>
      <c r="BN19" s="56"/>
      <c r="BO19" s="56"/>
      <c r="BP19" s="56"/>
      <c r="BQ19" s="56"/>
      <c r="BR19" s="56"/>
      <c r="BS19" s="56"/>
      <c r="BT19" s="56"/>
      <c r="BU19" s="56"/>
      <c r="BV19" s="56"/>
      <c r="BW19" s="56"/>
      <c r="BX19" s="56"/>
      <c r="BY19" s="56"/>
      <c r="BZ19" s="56"/>
      <c r="CA19" s="56"/>
      <c r="CB19" s="56"/>
      <c r="CC19" s="56"/>
      <c r="CD19" s="56"/>
      <c r="CE19" s="56"/>
      <c r="CF19" s="56"/>
      <c r="CG19" s="56"/>
      <c r="CH19" s="56"/>
      <c r="CI19" s="56"/>
      <c r="CJ19" s="56"/>
      <c r="CK19" s="56"/>
      <c r="CL19" s="56"/>
      <c r="CM19" s="56"/>
      <c r="CN19" s="56"/>
      <c r="CO19" s="56"/>
      <c r="CP19" s="56"/>
      <c r="CQ19" s="56"/>
      <c r="CR19" s="56"/>
      <c r="CS19" s="56"/>
      <c r="CT19" s="56"/>
      <c r="CU19" s="56"/>
      <c r="CV19" s="56"/>
      <c r="CW19" s="56"/>
      <c r="CX19" s="56"/>
      <c r="CY19" s="56"/>
      <c r="CZ19" s="56"/>
      <c r="DA19" s="56"/>
      <c r="DB19" s="56"/>
      <c r="DC19" s="56"/>
      <c r="DD19" s="56"/>
      <c r="DE19" s="56"/>
      <c r="DF19" s="56"/>
      <c r="DG19" s="56"/>
      <c r="DH19" s="56"/>
      <c r="DI19" s="56"/>
      <c r="DJ19" s="56"/>
      <c r="DK19" s="56"/>
      <c r="DL19" s="56"/>
      <c r="DM19" s="56"/>
      <c r="DN19" s="56"/>
      <c r="DO19" s="56"/>
      <c r="DP19" s="56"/>
      <c r="DQ19" s="56"/>
      <c r="DR19" s="56"/>
      <c r="DS19" s="56"/>
      <c r="DT19" s="56"/>
      <c r="DU19" s="56"/>
      <c r="DV19" s="56"/>
      <c r="DW19" s="56"/>
      <c r="DX19" s="56"/>
      <c r="DY19" s="56"/>
      <c r="DZ19" s="56"/>
      <c r="EA19" s="56"/>
      <c r="EB19" s="56"/>
      <c r="EC19" s="56"/>
      <c r="ED19" s="56"/>
      <c r="EE19" s="56"/>
      <c r="EF19" s="56"/>
      <c r="EG19" s="56"/>
      <c r="EH19" s="56"/>
      <c r="EI19" s="56"/>
      <c r="EJ19" s="56"/>
      <c r="EK19" s="56"/>
      <c r="EL19" s="56"/>
      <c r="EM19" s="56"/>
      <c r="EN19" s="56"/>
      <c r="EO19" s="56"/>
      <c r="EP19" s="56"/>
      <c r="EQ19" s="56"/>
      <c r="ER19" s="56"/>
      <c r="ES19" s="56"/>
      <c r="ET19" s="56"/>
      <c r="EU19" s="56"/>
      <c r="EV19" s="56"/>
      <c r="EW19" s="56"/>
      <c r="EX19" s="56"/>
      <c r="EY19" s="56"/>
      <c r="EZ19" s="56"/>
      <c r="FA19" s="56"/>
      <c r="FB19" s="56"/>
      <c r="FC19" s="56"/>
      <c r="FD19" s="56"/>
      <c r="FE19" s="56"/>
      <c r="FF19" s="56"/>
      <c r="FG19" s="56"/>
      <c r="FH19" s="56"/>
      <c r="FI19" s="56"/>
      <c r="FJ19" s="56"/>
      <c r="FK19" s="56"/>
      <c r="FL19" s="56"/>
      <c r="FM19" s="56"/>
      <c r="FN19" s="56"/>
      <c r="FO19" s="56"/>
      <c r="FP19" s="56"/>
      <c r="FQ19" s="56"/>
      <c r="FR19" s="56"/>
      <c r="FS19" s="56"/>
      <c r="FT19" s="56"/>
      <c r="FU19" s="56"/>
      <c r="FV19" s="56"/>
      <c r="FW19" s="56"/>
      <c r="FX19" s="56"/>
      <c r="FY19" s="56"/>
      <c r="FZ19" s="56"/>
    </row>
    <row r="20" spans="2:182">
      <c r="B20" s="44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6"/>
      <c r="AI20" s="56"/>
      <c r="AJ20" s="56"/>
      <c r="AK20" s="56"/>
      <c r="AL20" s="56"/>
      <c r="AM20" s="56"/>
      <c r="AN20" s="56"/>
      <c r="AO20" s="56"/>
      <c r="AP20" s="56"/>
      <c r="AQ20" s="56"/>
      <c r="AR20" s="56"/>
      <c r="AS20" s="56"/>
      <c r="AT20" s="56"/>
      <c r="AU20" s="56"/>
      <c r="AV20" s="56"/>
      <c r="AW20" s="56"/>
      <c r="AX20" s="56"/>
      <c r="AY20" s="56"/>
      <c r="AZ20" s="56"/>
      <c r="BA20" s="56"/>
      <c r="BB20" s="56"/>
      <c r="BC20" s="56"/>
      <c r="BD20" s="56"/>
      <c r="BE20" s="56"/>
      <c r="BF20" s="56"/>
      <c r="BG20" s="56"/>
      <c r="BH20" s="56"/>
      <c r="BI20" s="56"/>
      <c r="BJ20" s="56"/>
      <c r="BK20" s="56"/>
      <c r="BL20" s="56"/>
      <c r="BM20" s="56"/>
      <c r="BN20" s="56"/>
      <c r="BO20" s="56"/>
      <c r="BP20" s="56"/>
      <c r="BQ20" s="56"/>
      <c r="BR20" s="56"/>
      <c r="BS20" s="56"/>
      <c r="BT20" s="56"/>
      <c r="BU20" s="56"/>
      <c r="BV20" s="56"/>
      <c r="BW20" s="56"/>
      <c r="BX20" s="56"/>
      <c r="BY20" s="56"/>
      <c r="BZ20" s="56"/>
      <c r="CA20" s="56"/>
      <c r="CB20" s="56"/>
      <c r="CC20" s="56"/>
      <c r="CD20" s="56"/>
      <c r="CE20" s="56"/>
      <c r="CF20" s="56"/>
      <c r="CG20" s="56"/>
      <c r="CH20" s="56"/>
      <c r="CI20" s="56"/>
      <c r="CJ20" s="56"/>
      <c r="CK20" s="56"/>
      <c r="CL20" s="56"/>
      <c r="CM20" s="56"/>
      <c r="CN20" s="56"/>
      <c r="CO20" s="56"/>
      <c r="CP20" s="56"/>
      <c r="CQ20" s="56"/>
      <c r="CR20" s="56"/>
      <c r="CS20" s="56"/>
      <c r="CT20" s="56"/>
      <c r="CU20" s="56"/>
      <c r="CV20" s="56"/>
      <c r="CW20" s="56"/>
      <c r="CX20" s="56"/>
      <c r="CY20" s="56"/>
      <c r="CZ20" s="56"/>
      <c r="DA20" s="56"/>
      <c r="DB20" s="56"/>
      <c r="DC20" s="56"/>
      <c r="DD20" s="56"/>
      <c r="DE20" s="56"/>
      <c r="DF20" s="56"/>
      <c r="DG20" s="56"/>
      <c r="DH20" s="56"/>
      <c r="DI20" s="56"/>
      <c r="DJ20" s="56"/>
      <c r="DK20" s="56"/>
      <c r="DL20" s="56"/>
      <c r="DM20" s="56"/>
      <c r="DN20" s="56"/>
      <c r="DO20" s="56"/>
      <c r="DP20" s="56"/>
      <c r="DQ20" s="56"/>
      <c r="DR20" s="56"/>
      <c r="DS20" s="56"/>
      <c r="DT20" s="56"/>
      <c r="DU20" s="56"/>
      <c r="DV20" s="56"/>
      <c r="DW20" s="56"/>
      <c r="DX20" s="56"/>
      <c r="DY20" s="56"/>
      <c r="DZ20" s="56"/>
      <c r="EA20" s="56"/>
      <c r="EB20" s="56"/>
      <c r="EC20" s="56"/>
      <c r="ED20" s="56"/>
      <c r="EE20" s="56"/>
      <c r="EF20" s="56"/>
      <c r="EG20" s="56"/>
      <c r="EH20" s="56"/>
      <c r="EI20" s="56"/>
      <c r="EJ20" s="56"/>
      <c r="EK20" s="56"/>
      <c r="EL20" s="56"/>
      <c r="EM20" s="56"/>
      <c r="EN20" s="56"/>
      <c r="EO20" s="56"/>
      <c r="EP20" s="56"/>
      <c r="EQ20" s="56"/>
      <c r="ER20" s="56"/>
      <c r="ES20" s="56"/>
      <c r="ET20" s="56"/>
      <c r="EU20" s="56"/>
      <c r="EV20" s="56"/>
      <c r="EW20" s="56"/>
      <c r="EX20" s="56"/>
      <c r="EY20" s="56"/>
      <c r="EZ20" s="56"/>
      <c r="FA20" s="56"/>
      <c r="FB20" s="56"/>
      <c r="FC20" s="56"/>
      <c r="FD20" s="56"/>
      <c r="FE20" s="56"/>
      <c r="FF20" s="56"/>
      <c r="FG20" s="56"/>
      <c r="FH20" s="56"/>
      <c r="FI20" s="56"/>
      <c r="FJ20" s="56"/>
      <c r="FK20" s="56"/>
      <c r="FL20" s="56"/>
      <c r="FM20" s="56"/>
      <c r="FN20" s="56"/>
      <c r="FO20" s="56"/>
      <c r="FP20" s="56"/>
      <c r="FQ20" s="56"/>
      <c r="FR20" s="56"/>
      <c r="FS20" s="56"/>
      <c r="FT20" s="56"/>
      <c r="FU20" s="56"/>
      <c r="FV20" s="56"/>
      <c r="FW20" s="56"/>
      <c r="FX20" s="56"/>
      <c r="FY20" s="56"/>
      <c r="FZ20" s="56"/>
    </row>
    <row r="21" spans="2:182">
      <c r="B21" s="44"/>
      <c r="C21" s="56"/>
      <c r="D21" s="56"/>
      <c r="E21" s="56"/>
      <c r="F21" s="56"/>
      <c r="G21" s="56"/>
      <c r="H21" s="56"/>
      <c r="I21" s="56"/>
      <c r="J21" s="56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6"/>
      <c r="AI21" s="56"/>
      <c r="AJ21" s="56"/>
      <c r="AK21" s="56"/>
      <c r="AL21" s="56"/>
      <c r="AM21" s="56"/>
      <c r="AN21" s="56"/>
      <c r="AO21" s="56"/>
      <c r="AP21" s="56"/>
      <c r="AQ21" s="56"/>
      <c r="AR21" s="56"/>
      <c r="AS21" s="56"/>
      <c r="AT21" s="56"/>
      <c r="AU21" s="56"/>
      <c r="AV21" s="56"/>
      <c r="AW21" s="56"/>
      <c r="AX21" s="56"/>
      <c r="AY21" s="56"/>
      <c r="AZ21" s="56"/>
      <c r="BA21" s="56"/>
      <c r="BB21" s="56"/>
      <c r="BC21" s="56"/>
      <c r="BD21" s="56"/>
      <c r="BE21" s="56"/>
      <c r="BF21" s="56"/>
      <c r="BG21" s="56"/>
      <c r="BH21" s="56"/>
      <c r="BI21" s="56"/>
      <c r="BJ21" s="56"/>
      <c r="BK21" s="56"/>
      <c r="BL21" s="56"/>
      <c r="BM21" s="56"/>
      <c r="BN21" s="56"/>
      <c r="BO21" s="56"/>
      <c r="BP21" s="56"/>
      <c r="BQ21" s="56"/>
      <c r="BR21" s="56"/>
      <c r="BS21" s="56"/>
      <c r="BT21" s="56"/>
      <c r="BU21" s="56"/>
      <c r="BV21" s="56"/>
      <c r="BW21" s="56"/>
      <c r="BX21" s="56"/>
      <c r="BY21" s="56"/>
      <c r="BZ21" s="56"/>
      <c r="CA21" s="56"/>
      <c r="CB21" s="56"/>
      <c r="CC21" s="56"/>
      <c r="CD21" s="56"/>
      <c r="CE21" s="56"/>
      <c r="CF21" s="56"/>
      <c r="CG21" s="56"/>
      <c r="CH21" s="56"/>
      <c r="CI21" s="56"/>
      <c r="CJ21" s="56"/>
      <c r="CK21" s="56"/>
      <c r="CL21" s="56"/>
      <c r="CM21" s="56"/>
      <c r="CN21" s="56"/>
      <c r="CO21" s="56"/>
      <c r="CP21" s="56"/>
      <c r="CQ21" s="56"/>
      <c r="CR21" s="56"/>
      <c r="CS21" s="56"/>
      <c r="CT21" s="56"/>
      <c r="CU21" s="56"/>
      <c r="CV21" s="56"/>
      <c r="CW21" s="56"/>
      <c r="CX21" s="56"/>
      <c r="CY21" s="56"/>
      <c r="CZ21" s="56"/>
      <c r="DA21" s="56"/>
      <c r="DB21" s="56"/>
      <c r="DC21" s="56"/>
      <c r="DD21" s="56"/>
      <c r="DE21" s="56"/>
      <c r="DF21" s="56"/>
      <c r="DG21" s="56"/>
      <c r="DH21" s="56"/>
      <c r="DI21" s="56"/>
      <c r="DJ21" s="56"/>
      <c r="DK21" s="56"/>
      <c r="DL21" s="56"/>
      <c r="DM21" s="56"/>
      <c r="DN21" s="56"/>
      <c r="DO21" s="56"/>
      <c r="DP21" s="56"/>
      <c r="DQ21" s="56"/>
      <c r="DR21" s="56"/>
      <c r="DS21" s="56"/>
      <c r="DT21" s="56"/>
      <c r="DU21" s="56"/>
      <c r="DV21" s="56"/>
      <c r="DW21" s="56"/>
      <c r="DX21" s="56"/>
      <c r="DY21" s="56"/>
      <c r="DZ21" s="56"/>
      <c r="EA21" s="56"/>
      <c r="EB21" s="56"/>
      <c r="EC21" s="56"/>
      <c r="ED21" s="56"/>
      <c r="EE21" s="56"/>
      <c r="EF21" s="56"/>
      <c r="EG21" s="56"/>
      <c r="EH21" s="56"/>
      <c r="EI21" s="56"/>
      <c r="EJ21" s="56"/>
      <c r="EK21" s="56"/>
      <c r="EL21" s="56"/>
      <c r="EM21" s="56"/>
      <c r="EN21" s="56"/>
      <c r="EO21" s="56"/>
      <c r="EP21" s="56"/>
      <c r="EQ21" s="56"/>
      <c r="ER21" s="56"/>
      <c r="ES21" s="56"/>
      <c r="ET21" s="56"/>
      <c r="EU21" s="56"/>
      <c r="EV21" s="56"/>
      <c r="EW21" s="56"/>
      <c r="EX21" s="56"/>
      <c r="EY21" s="56"/>
      <c r="EZ21" s="56"/>
      <c r="FA21" s="56"/>
      <c r="FB21" s="56"/>
      <c r="FC21" s="56"/>
      <c r="FD21" s="56"/>
      <c r="FE21" s="56"/>
      <c r="FF21" s="56"/>
      <c r="FG21" s="56"/>
      <c r="FH21" s="56"/>
      <c r="FI21" s="56"/>
      <c r="FJ21" s="56"/>
      <c r="FK21" s="56"/>
      <c r="FL21" s="56"/>
      <c r="FM21" s="56"/>
      <c r="FN21" s="56"/>
      <c r="FO21" s="56"/>
      <c r="FP21" s="56"/>
      <c r="FQ21" s="56"/>
      <c r="FR21" s="56"/>
      <c r="FS21" s="56"/>
      <c r="FT21" s="56"/>
      <c r="FU21" s="56"/>
      <c r="FV21" s="56"/>
      <c r="FW21" s="56"/>
      <c r="FX21" s="56"/>
      <c r="FY21" s="56"/>
      <c r="FZ21" s="56"/>
    </row>
    <row r="22" spans="2:182">
      <c r="B22" s="44"/>
      <c r="C22" s="56"/>
      <c r="D22" s="56"/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6"/>
      <c r="AI22" s="56"/>
      <c r="AJ22" s="56"/>
      <c r="AK22" s="56"/>
      <c r="AL22" s="56"/>
      <c r="AM22" s="56"/>
      <c r="AN22" s="56"/>
      <c r="AO22" s="56"/>
      <c r="AP22" s="56"/>
      <c r="AQ22" s="56"/>
      <c r="AR22" s="56"/>
      <c r="AS22" s="56"/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56"/>
      <c r="BE22" s="56"/>
      <c r="BF22" s="56"/>
      <c r="BG22" s="56"/>
      <c r="BH22" s="56"/>
      <c r="BI22" s="56"/>
      <c r="BJ22" s="56"/>
      <c r="BK22" s="56"/>
      <c r="BL22" s="56"/>
      <c r="BM22" s="56"/>
      <c r="BN22" s="56"/>
      <c r="BO22" s="56"/>
      <c r="BP22" s="56"/>
      <c r="BQ22" s="56"/>
      <c r="BR22" s="56"/>
      <c r="BS22" s="56"/>
      <c r="BT22" s="56"/>
      <c r="BU22" s="56"/>
      <c r="BV22" s="56"/>
      <c r="BW22" s="56"/>
      <c r="BX22" s="56"/>
      <c r="BY22" s="56"/>
      <c r="BZ22" s="56"/>
      <c r="CA22" s="56"/>
      <c r="CB22" s="56"/>
      <c r="CC22" s="56"/>
      <c r="CD22" s="56"/>
      <c r="CE22" s="56"/>
      <c r="CF22" s="56"/>
      <c r="CG22" s="56"/>
      <c r="CH22" s="56"/>
      <c r="CI22" s="56"/>
      <c r="CJ22" s="56"/>
      <c r="CK22" s="56"/>
      <c r="CL22" s="56"/>
      <c r="CM22" s="56"/>
      <c r="CN22" s="56"/>
      <c r="CO22" s="56"/>
      <c r="CP22" s="56"/>
      <c r="CQ22" s="56"/>
      <c r="CR22" s="56"/>
      <c r="CS22" s="56"/>
      <c r="CT22" s="56"/>
      <c r="CU22" s="56"/>
      <c r="CV22" s="56"/>
      <c r="CW22" s="56"/>
      <c r="CX22" s="56"/>
      <c r="CY22" s="56"/>
      <c r="CZ22" s="56"/>
      <c r="DA22" s="56"/>
      <c r="DB22" s="56"/>
      <c r="DC22" s="56"/>
      <c r="DD22" s="56"/>
      <c r="DE22" s="56"/>
      <c r="DF22" s="56"/>
      <c r="DG22" s="56"/>
      <c r="DH22" s="56"/>
      <c r="DI22" s="56"/>
      <c r="DJ22" s="56"/>
      <c r="DK22" s="56"/>
      <c r="DL22" s="56"/>
      <c r="DM22" s="56"/>
      <c r="DN22" s="56"/>
      <c r="DO22" s="56"/>
      <c r="DP22" s="56"/>
      <c r="DQ22" s="56"/>
      <c r="DR22" s="56"/>
      <c r="DS22" s="56"/>
      <c r="DT22" s="56"/>
      <c r="DU22" s="56"/>
      <c r="DV22" s="56"/>
      <c r="DW22" s="56"/>
      <c r="DX22" s="56"/>
      <c r="DY22" s="56"/>
      <c r="DZ22" s="56"/>
      <c r="EA22" s="56"/>
      <c r="EB22" s="56"/>
      <c r="EC22" s="56"/>
      <c r="ED22" s="56"/>
      <c r="EE22" s="56"/>
      <c r="EF22" s="56"/>
      <c r="EG22" s="56"/>
      <c r="EH22" s="56"/>
      <c r="EI22" s="56"/>
      <c r="EJ22" s="56"/>
      <c r="EK22" s="56"/>
      <c r="EL22" s="56"/>
      <c r="EM22" s="56"/>
      <c r="EN22" s="56"/>
      <c r="EO22" s="56"/>
      <c r="EP22" s="56"/>
      <c r="EQ22" s="56"/>
      <c r="ER22" s="56"/>
      <c r="ES22" s="56"/>
      <c r="ET22" s="56"/>
      <c r="EU22" s="56"/>
      <c r="EV22" s="56"/>
      <c r="EW22" s="56"/>
      <c r="EX22" s="56"/>
      <c r="EY22" s="56"/>
      <c r="EZ22" s="56"/>
      <c r="FA22" s="56"/>
      <c r="FB22" s="56"/>
      <c r="FC22" s="56"/>
      <c r="FD22" s="56"/>
      <c r="FE22" s="56"/>
      <c r="FF22" s="56"/>
      <c r="FG22" s="56"/>
      <c r="FH22" s="56"/>
      <c r="FI22" s="56"/>
      <c r="FJ22" s="56"/>
      <c r="FK22" s="56"/>
      <c r="FL22" s="56"/>
      <c r="FM22" s="56"/>
      <c r="FN22" s="56"/>
      <c r="FO22" s="56"/>
      <c r="FP22" s="56"/>
      <c r="FQ22" s="56"/>
      <c r="FR22" s="56"/>
      <c r="FS22" s="56"/>
      <c r="FT22" s="56"/>
      <c r="FU22" s="56"/>
      <c r="FV22" s="56"/>
      <c r="FW22" s="56"/>
      <c r="FX22" s="56"/>
      <c r="FY22" s="56"/>
      <c r="FZ22" s="56"/>
    </row>
    <row r="23" spans="2:182">
      <c r="B23" s="44"/>
      <c r="C23" s="56"/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6"/>
      <c r="AI23" s="56"/>
      <c r="AJ23" s="56"/>
      <c r="AK23" s="56"/>
      <c r="AL23" s="56"/>
      <c r="AM23" s="56"/>
      <c r="AN23" s="56"/>
      <c r="AO23" s="56"/>
      <c r="AP23" s="56"/>
      <c r="AQ23" s="56"/>
      <c r="AR23" s="56"/>
      <c r="AS23" s="56"/>
      <c r="AT23" s="56"/>
      <c r="AU23" s="56"/>
      <c r="AV23" s="56"/>
      <c r="AW23" s="56"/>
      <c r="AX23" s="56"/>
      <c r="AY23" s="56"/>
      <c r="AZ23" s="56"/>
      <c r="BA23" s="56"/>
      <c r="BB23" s="56"/>
      <c r="BC23" s="56"/>
      <c r="BD23" s="56"/>
      <c r="BE23" s="56"/>
      <c r="BF23" s="56"/>
      <c r="BG23" s="56"/>
      <c r="BH23" s="56"/>
      <c r="BI23" s="56"/>
      <c r="BJ23" s="56"/>
      <c r="BK23" s="56"/>
      <c r="BL23" s="56"/>
      <c r="BM23" s="56"/>
      <c r="BN23" s="56"/>
      <c r="BO23" s="56"/>
      <c r="BP23" s="56"/>
      <c r="BQ23" s="56"/>
      <c r="BR23" s="56"/>
      <c r="BS23" s="56"/>
      <c r="BT23" s="56"/>
      <c r="BU23" s="56"/>
      <c r="BV23" s="56"/>
      <c r="BW23" s="56"/>
      <c r="BX23" s="56"/>
      <c r="BY23" s="56"/>
      <c r="BZ23" s="56"/>
      <c r="CA23" s="56"/>
      <c r="CB23" s="56"/>
      <c r="CC23" s="56"/>
      <c r="CD23" s="56"/>
      <c r="CE23" s="56"/>
      <c r="CF23" s="56"/>
      <c r="CG23" s="56"/>
      <c r="CH23" s="56"/>
      <c r="CI23" s="56"/>
      <c r="CJ23" s="56"/>
      <c r="CK23" s="56"/>
      <c r="CL23" s="56"/>
      <c r="CM23" s="56"/>
      <c r="CN23" s="56"/>
      <c r="CO23" s="56"/>
      <c r="CP23" s="56"/>
      <c r="CQ23" s="56"/>
      <c r="CR23" s="56"/>
      <c r="CS23" s="56"/>
      <c r="CT23" s="56"/>
      <c r="CU23" s="56"/>
      <c r="CV23" s="56"/>
      <c r="CW23" s="56"/>
      <c r="CX23" s="56"/>
      <c r="CY23" s="56"/>
      <c r="CZ23" s="56"/>
      <c r="DA23" s="56"/>
      <c r="DB23" s="56"/>
      <c r="DC23" s="56"/>
      <c r="DD23" s="56"/>
      <c r="DE23" s="56"/>
      <c r="DF23" s="56"/>
      <c r="DG23" s="56"/>
      <c r="DH23" s="56"/>
      <c r="DI23" s="56"/>
      <c r="DJ23" s="56"/>
      <c r="DK23" s="56"/>
      <c r="DL23" s="56"/>
      <c r="DM23" s="56"/>
      <c r="DN23" s="56"/>
      <c r="DO23" s="56"/>
      <c r="DP23" s="56"/>
      <c r="DQ23" s="56"/>
      <c r="DR23" s="56"/>
      <c r="DS23" s="56"/>
      <c r="DT23" s="56"/>
      <c r="DU23" s="56"/>
      <c r="DV23" s="56"/>
      <c r="DW23" s="56"/>
      <c r="DX23" s="56"/>
      <c r="DY23" s="56"/>
      <c r="DZ23" s="56"/>
      <c r="EA23" s="56"/>
      <c r="EB23" s="56"/>
      <c r="EC23" s="56"/>
      <c r="ED23" s="56"/>
      <c r="EE23" s="56"/>
      <c r="EF23" s="56"/>
      <c r="EG23" s="56"/>
      <c r="EH23" s="56"/>
      <c r="EI23" s="56"/>
      <c r="EJ23" s="56"/>
      <c r="EK23" s="56"/>
      <c r="EL23" s="56"/>
      <c r="EM23" s="56"/>
      <c r="EN23" s="56"/>
      <c r="EO23" s="56"/>
      <c r="EP23" s="56"/>
      <c r="EQ23" s="56"/>
      <c r="ER23" s="56"/>
      <c r="ES23" s="56"/>
      <c r="ET23" s="56"/>
      <c r="EU23" s="56"/>
      <c r="EV23" s="56"/>
      <c r="EW23" s="56"/>
      <c r="EX23" s="56"/>
      <c r="EY23" s="56"/>
      <c r="EZ23" s="56"/>
      <c r="FA23" s="56"/>
      <c r="FB23" s="56"/>
      <c r="FC23" s="56"/>
      <c r="FD23" s="56"/>
      <c r="FE23" s="56"/>
      <c r="FF23" s="56"/>
      <c r="FG23" s="56"/>
      <c r="FH23" s="56"/>
      <c r="FI23" s="56"/>
      <c r="FJ23" s="56"/>
      <c r="FK23" s="56"/>
      <c r="FL23" s="56"/>
      <c r="FM23" s="56"/>
      <c r="FN23" s="56"/>
      <c r="FO23" s="56"/>
      <c r="FP23" s="56"/>
      <c r="FQ23" s="56"/>
      <c r="FR23" s="56"/>
      <c r="FS23" s="56"/>
      <c r="FT23" s="56"/>
      <c r="FU23" s="56"/>
      <c r="FV23" s="56"/>
      <c r="FW23" s="56"/>
      <c r="FX23" s="56"/>
      <c r="FY23" s="56"/>
      <c r="FZ23" s="56"/>
    </row>
    <row r="24" spans="2:182">
      <c r="B24" s="44"/>
      <c r="C24" s="56"/>
      <c r="D24" s="56"/>
      <c r="E24" s="56"/>
      <c r="F24" s="56"/>
      <c r="G24" s="56"/>
      <c r="H24" s="56"/>
      <c r="I24" s="56"/>
      <c r="J24" s="56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6"/>
      <c r="AI24" s="56"/>
      <c r="AJ24" s="56"/>
      <c r="AK24" s="56"/>
      <c r="AL24" s="56"/>
      <c r="AM24" s="56"/>
      <c r="AN24" s="56"/>
      <c r="AO24" s="56"/>
      <c r="AP24" s="56"/>
      <c r="AQ24" s="56"/>
      <c r="AR24" s="56"/>
      <c r="AS24" s="56"/>
      <c r="AT24" s="56"/>
      <c r="AU24" s="56"/>
      <c r="AV24" s="56"/>
      <c r="AW24" s="56"/>
      <c r="AX24" s="56"/>
      <c r="AY24" s="56"/>
      <c r="AZ24" s="56"/>
      <c r="BA24" s="56"/>
      <c r="BB24" s="56"/>
      <c r="BC24" s="56"/>
      <c r="BD24" s="56"/>
      <c r="BE24" s="56"/>
      <c r="BF24" s="56"/>
      <c r="BG24" s="56"/>
      <c r="BH24" s="56"/>
      <c r="BI24" s="56"/>
      <c r="BJ24" s="56"/>
      <c r="BK24" s="56"/>
      <c r="BL24" s="56"/>
      <c r="BM24" s="56"/>
      <c r="BN24" s="56"/>
      <c r="BO24" s="56"/>
      <c r="BP24" s="56"/>
      <c r="BQ24" s="56"/>
      <c r="BR24" s="56"/>
      <c r="BS24" s="56"/>
      <c r="BT24" s="56"/>
      <c r="BU24" s="56"/>
      <c r="BV24" s="56"/>
      <c r="BW24" s="56"/>
      <c r="BX24" s="56"/>
      <c r="BY24" s="56"/>
      <c r="BZ24" s="56"/>
      <c r="CA24" s="56"/>
      <c r="CB24" s="56"/>
      <c r="CC24" s="56"/>
      <c r="CD24" s="56"/>
      <c r="CE24" s="56"/>
      <c r="CF24" s="56"/>
      <c r="CG24" s="56"/>
      <c r="CH24" s="56"/>
      <c r="CI24" s="56"/>
      <c r="CJ24" s="56"/>
      <c r="CK24" s="56"/>
      <c r="CL24" s="56"/>
      <c r="CM24" s="56"/>
      <c r="CN24" s="56"/>
      <c r="CO24" s="56"/>
      <c r="CP24" s="56"/>
      <c r="CQ24" s="56"/>
      <c r="CR24" s="56"/>
      <c r="CS24" s="56"/>
      <c r="CT24" s="56"/>
      <c r="CU24" s="56"/>
      <c r="CV24" s="56"/>
      <c r="CW24" s="56"/>
      <c r="CX24" s="56"/>
      <c r="CY24" s="56"/>
      <c r="CZ24" s="56"/>
      <c r="DA24" s="56"/>
      <c r="DB24" s="56"/>
      <c r="DC24" s="56"/>
      <c r="DD24" s="56"/>
      <c r="DE24" s="56"/>
      <c r="DF24" s="56"/>
      <c r="DG24" s="56"/>
      <c r="DH24" s="56"/>
      <c r="DI24" s="56"/>
      <c r="DJ24" s="56"/>
      <c r="DK24" s="56"/>
      <c r="DL24" s="56"/>
      <c r="DM24" s="56"/>
      <c r="DN24" s="56"/>
      <c r="DO24" s="56"/>
      <c r="DP24" s="56"/>
      <c r="DQ24" s="56"/>
      <c r="DR24" s="56"/>
      <c r="DS24" s="56"/>
      <c r="DT24" s="56"/>
      <c r="DU24" s="56"/>
      <c r="DV24" s="56"/>
      <c r="DW24" s="56"/>
      <c r="DX24" s="56"/>
      <c r="DY24" s="56"/>
      <c r="DZ24" s="56"/>
      <c r="EA24" s="56"/>
      <c r="EB24" s="56"/>
      <c r="EC24" s="56"/>
      <c r="ED24" s="56"/>
      <c r="EE24" s="56"/>
      <c r="EF24" s="56"/>
      <c r="EG24" s="56"/>
      <c r="EH24" s="56"/>
      <c r="EI24" s="56"/>
      <c r="EJ24" s="56"/>
      <c r="EK24" s="56"/>
      <c r="EL24" s="56"/>
      <c r="EM24" s="56"/>
      <c r="EN24" s="56"/>
      <c r="EO24" s="56"/>
      <c r="EP24" s="56"/>
      <c r="EQ24" s="56"/>
      <c r="ER24" s="56"/>
      <c r="ES24" s="56"/>
      <c r="ET24" s="56"/>
      <c r="EU24" s="56"/>
      <c r="EV24" s="56"/>
      <c r="EW24" s="56"/>
      <c r="EX24" s="56"/>
      <c r="EY24" s="56"/>
      <c r="EZ24" s="56"/>
      <c r="FA24" s="56"/>
      <c r="FB24" s="56"/>
      <c r="FC24" s="56"/>
      <c r="FD24" s="56"/>
      <c r="FE24" s="56"/>
      <c r="FF24" s="56"/>
      <c r="FG24" s="56"/>
      <c r="FH24" s="56"/>
      <c r="FI24" s="56"/>
      <c r="FJ24" s="56"/>
      <c r="FK24" s="56"/>
      <c r="FL24" s="56"/>
      <c r="FM24" s="56"/>
      <c r="FN24" s="56"/>
      <c r="FO24" s="56"/>
      <c r="FP24" s="56"/>
      <c r="FQ24" s="56"/>
      <c r="FR24" s="56"/>
      <c r="FS24" s="56"/>
      <c r="FT24" s="56"/>
      <c r="FU24" s="56"/>
      <c r="FV24" s="56"/>
      <c r="FW24" s="56"/>
      <c r="FX24" s="56"/>
      <c r="FY24" s="56"/>
      <c r="FZ24" s="56"/>
    </row>
    <row r="25" spans="2:182">
      <c r="B25" s="44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6"/>
      <c r="AN25" s="56"/>
      <c r="AO25" s="56"/>
      <c r="AP25" s="56"/>
      <c r="AQ25" s="56"/>
      <c r="AR25" s="56"/>
      <c r="AS25" s="56"/>
      <c r="AT25" s="56"/>
      <c r="AU25" s="56"/>
      <c r="AV25" s="56"/>
      <c r="AW25" s="56"/>
      <c r="AX25" s="56"/>
      <c r="AY25" s="56"/>
      <c r="AZ25" s="56"/>
      <c r="BA25" s="56"/>
      <c r="BB25" s="56"/>
      <c r="BC25" s="56"/>
      <c r="BD25" s="56"/>
      <c r="BE25" s="56"/>
      <c r="BF25" s="56"/>
      <c r="BG25" s="56"/>
      <c r="BH25" s="56"/>
      <c r="BI25" s="56"/>
      <c r="BJ25" s="56"/>
      <c r="BK25" s="56"/>
      <c r="BL25" s="56"/>
      <c r="BM25" s="56"/>
      <c r="BN25" s="56"/>
      <c r="BO25" s="56"/>
      <c r="BP25" s="56"/>
      <c r="BQ25" s="56"/>
      <c r="BR25" s="56"/>
      <c r="BS25" s="56"/>
      <c r="BT25" s="56"/>
      <c r="BU25" s="56"/>
      <c r="BV25" s="56"/>
      <c r="BW25" s="56"/>
      <c r="BX25" s="56"/>
      <c r="BY25" s="56"/>
      <c r="BZ25" s="56"/>
      <c r="CA25" s="56"/>
      <c r="CB25" s="56"/>
      <c r="CC25" s="56"/>
      <c r="CD25" s="56"/>
      <c r="CE25" s="56"/>
      <c r="CF25" s="56"/>
      <c r="CG25" s="56"/>
      <c r="CH25" s="56"/>
      <c r="CI25" s="56"/>
      <c r="CJ25" s="56"/>
      <c r="CK25" s="56"/>
      <c r="CL25" s="56"/>
      <c r="CM25" s="56"/>
      <c r="CN25" s="56"/>
      <c r="CO25" s="56"/>
      <c r="CP25" s="56"/>
      <c r="CQ25" s="56"/>
      <c r="CR25" s="56"/>
      <c r="CS25" s="56"/>
      <c r="CT25" s="56"/>
      <c r="CU25" s="56"/>
      <c r="CV25" s="56"/>
      <c r="CW25" s="56"/>
      <c r="CX25" s="56"/>
      <c r="CY25" s="56"/>
      <c r="CZ25" s="56"/>
      <c r="DA25" s="56"/>
      <c r="DB25" s="56"/>
      <c r="DC25" s="56"/>
      <c r="DD25" s="56"/>
      <c r="DE25" s="56"/>
      <c r="DF25" s="56"/>
      <c r="DG25" s="56"/>
      <c r="DH25" s="56"/>
      <c r="DI25" s="56"/>
      <c r="DJ25" s="56"/>
      <c r="DK25" s="56"/>
      <c r="DL25" s="56"/>
      <c r="DM25" s="56"/>
      <c r="DN25" s="56"/>
      <c r="DO25" s="56"/>
      <c r="DP25" s="56"/>
      <c r="DQ25" s="56"/>
      <c r="DR25" s="56"/>
      <c r="DS25" s="56"/>
      <c r="DT25" s="56"/>
      <c r="DU25" s="56"/>
      <c r="DV25" s="56"/>
      <c r="DW25" s="56"/>
      <c r="DX25" s="56"/>
      <c r="DY25" s="56"/>
      <c r="DZ25" s="56"/>
      <c r="EA25" s="56"/>
      <c r="EB25" s="56"/>
      <c r="EC25" s="56"/>
      <c r="ED25" s="56"/>
      <c r="EE25" s="56"/>
      <c r="EF25" s="56"/>
      <c r="EG25" s="56"/>
      <c r="EH25" s="56"/>
      <c r="EI25" s="56"/>
      <c r="EJ25" s="56"/>
      <c r="EK25" s="56"/>
      <c r="EL25" s="56"/>
      <c r="EM25" s="56"/>
      <c r="EN25" s="56"/>
      <c r="EO25" s="56"/>
      <c r="EP25" s="56"/>
      <c r="EQ25" s="56"/>
      <c r="ER25" s="56"/>
      <c r="ES25" s="56"/>
      <c r="ET25" s="56"/>
      <c r="EU25" s="56"/>
      <c r="EV25" s="56"/>
      <c r="EW25" s="56"/>
      <c r="EX25" s="56"/>
      <c r="EY25" s="56"/>
      <c r="EZ25" s="56"/>
      <c r="FA25" s="56"/>
      <c r="FB25" s="56"/>
      <c r="FC25" s="56"/>
      <c r="FD25" s="56"/>
      <c r="FE25" s="56"/>
      <c r="FF25" s="56"/>
      <c r="FG25" s="56"/>
      <c r="FH25" s="56"/>
      <c r="FI25" s="56"/>
      <c r="FJ25" s="56"/>
      <c r="FK25" s="56"/>
      <c r="FL25" s="56"/>
      <c r="FM25" s="56"/>
      <c r="FN25" s="56"/>
      <c r="FO25" s="56"/>
      <c r="FP25" s="56"/>
      <c r="FQ25" s="56"/>
      <c r="FR25" s="56"/>
      <c r="FS25" s="56"/>
      <c r="FT25" s="56"/>
      <c r="FU25" s="56"/>
      <c r="FV25" s="56"/>
      <c r="FW25" s="56"/>
      <c r="FX25" s="56"/>
      <c r="FY25" s="56"/>
      <c r="FZ25" s="56"/>
    </row>
    <row r="26" spans="2:182">
      <c r="B26" s="44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6"/>
      <c r="AO26" s="56"/>
      <c r="AP26" s="56"/>
      <c r="AQ26" s="56"/>
      <c r="AR26" s="56"/>
      <c r="AS26" s="56"/>
      <c r="AT26" s="56"/>
      <c r="AU26" s="56"/>
      <c r="AV26" s="56"/>
      <c r="AW26" s="56"/>
      <c r="AX26" s="56"/>
      <c r="AY26" s="56"/>
      <c r="AZ26" s="56"/>
      <c r="BA26" s="56"/>
      <c r="BB26" s="56"/>
      <c r="BC26" s="56"/>
      <c r="BD26" s="56"/>
      <c r="BE26" s="56"/>
      <c r="BF26" s="56"/>
      <c r="BG26" s="56"/>
      <c r="BH26" s="56"/>
      <c r="BI26" s="56"/>
      <c r="BJ26" s="56"/>
      <c r="BK26" s="56"/>
      <c r="BL26" s="56"/>
      <c r="BM26" s="56"/>
      <c r="BN26" s="56"/>
      <c r="BO26" s="56"/>
      <c r="BP26" s="56"/>
      <c r="BQ26" s="56"/>
      <c r="BR26" s="56"/>
      <c r="BS26" s="56"/>
      <c r="BT26" s="56"/>
      <c r="BU26" s="56"/>
      <c r="BV26" s="56"/>
      <c r="BW26" s="56"/>
      <c r="BX26" s="56"/>
      <c r="BY26" s="56"/>
      <c r="BZ26" s="56"/>
      <c r="CA26" s="56"/>
      <c r="CB26" s="56"/>
      <c r="CC26" s="56"/>
      <c r="CD26" s="56"/>
      <c r="CE26" s="56"/>
      <c r="CF26" s="56"/>
      <c r="CG26" s="56"/>
      <c r="CH26" s="56"/>
      <c r="CI26" s="56"/>
      <c r="CJ26" s="56"/>
      <c r="CK26" s="56"/>
      <c r="CL26" s="56"/>
      <c r="CM26" s="56"/>
      <c r="CN26" s="56"/>
      <c r="CO26" s="56"/>
      <c r="CP26" s="56"/>
      <c r="CQ26" s="56"/>
      <c r="CR26" s="56"/>
      <c r="CS26" s="56"/>
      <c r="CT26" s="56"/>
      <c r="CU26" s="56"/>
      <c r="CV26" s="56"/>
      <c r="CW26" s="56"/>
      <c r="CX26" s="56"/>
      <c r="CY26" s="56"/>
      <c r="CZ26" s="56"/>
      <c r="DA26" s="56"/>
      <c r="DB26" s="56"/>
      <c r="DC26" s="56"/>
      <c r="DD26" s="56"/>
      <c r="DE26" s="56"/>
      <c r="DF26" s="56"/>
      <c r="DG26" s="56"/>
      <c r="DH26" s="56"/>
      <c r="DI26" s="56"/>
      <c r="DJ26" s="56"/>
      <c r="DK26" s="56"/>
      <c r="DL26" s="56"/>
      <c r="DM26" s="56"/>
      <c r="DN26" s="56"/>
      <c r="DO26" s="56"/>
      <c r="DP26" s="56"/>
      <c r="DQ26" s="56"/>
      <c r="DR26" s="56"/>
      <c r="DS26" s="56"/>
      <c r="DT26" s="56"/>
      <c r="DU26" s="56"/>
      <c r="DV26" s="56"/>
      <c r="DW26" s="56"/>
      <c r="DX26" s="56"/>
      <c r="DY26" s="56"/>
      <c r="DZ26" s="56"/>
      <c r="EA26" s="56"/>
      <c r="EB26" s="56"/>
      <c r="EC26" s="56"/>
      <c r="ED26" s="56"/>
      <c r="EE26" s="56"/>
      <c r="EF26" s="56"/>
      <c r="EG26" s="56"/>
      <c r="EH26" s="56"/>
      <c r="EI26" s="56"/>
      <c r="EJ26" s="56"/>
      <c r="EK26" s="56"/>
      <c r="EL26" s="56"/>
      <c r="EM26" s="56"/>
      <c r="EN26" s="56"/>
      <c r="EO26" s="56"/>
      <c r="EP26" s="56"/>
      <c r="EQ26" s="56"/>
      <c r="ER26" s="56"/>
      <c r="ES26" s="56"/>
      <c r="ET26" s="56"/>
      <c r="EU26" s="56"/>
      <c r="EV26" s="56"/>
      <c r="EW26" s="56"/>
      <c r="EX26" s="56"/>
      <c r="EY26" s="56"/>
      <c r="EZ26" s="56"/>
      <c r="FA26" s="56"/>
      <c r="FB26" s="56"/>
      <c r="FC26" s="56"/>
      <c r="FD26" s="56"/>
      <c r="FE26" s="56"/>
      <c r="FF26" s="56"/>
      <c r="FG26" s="56"/>
      <c r="FH26" s="56"/>
      <c r="FI26" s="56"/>
      <c r="FJ26" s="56"/>
      <c r="FK26" s="56"/>
      <c r="FL26" s="56"/>
      <c r="FM26" s="56"/>
      <c r="FN26" s="56"/>
      <c r="FO26" s="56"/>
      <c r="FP26" s="56"/>
      <c r="FQ26" s="56"/>
      <c r="FR26" s="56"/>
      <c r="FS26" s="56"/>
      <c r="FT26" s="56"/>
      <c r="FU26" s="56"/>
      <c r="FV26" s="56"/>
      <c r="FW26" s="56"/>
      <c r="FX26" s="56"/>
      <c r="FY26" s="56"/>
      <c r="FZ26" s="56"/>
    </row>
    <row r="27" spans="2:182">
      <c r="B27" s="44"/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6"/>
      <c r="AI27" s="56"/>
      <c r="AJ27" s="56"/>
      <c r="AK27" s="56"/>
      <c r="AL27" s="56"/>
      <c r="AM27" s="56"/>
      <c r="AN27" s="56"/>
      <c r="AO27" s="56"/>
      <c r="AP27" s="56"/>
      <c r="AQ27" s="56"/>
      <c r="AR27" s="56"/>
      <c r="AS27" s="56"/>
      <c r="AT27" s="56"/>
      <c r="AU27" s="56"/>
      <c r="AV27" s="56"/>
      <c r="AW27" s="56"/>
      <c r="AX27" s="56"/>
      <c r="AY27" s="56"/>
      <c r="AZ27" s="56"/>
      <c r="BA27" s="56"/>
      <c r="BB27" s="56"/>
      <c r="BC27" s="56"/>
      <c r="BD27" s="56"/>
      <c r="BE27" s="56"/>
      <c r="BF27" s="56"/>
      <c r="BG27" s="56"/>
      <c r="BH27" s="56"/>
      <c r="BI27" s="56"/>
      <c r="BJ27" s="56"/>
      <c r="BK27" s="56"/>
      <c r="BL27" s="56"/>
      <c r="BM27" s="56"/>
      <c r="BN27" s="56"/>
      <c r="BO27" s="56"/>
      <c r="BP27" s="56"/>
      <c r="BQ27" s="56"/>
      <c r="BR27" s="56"/>
      <c r="BS27" s="56"/>
      <c r="BT27" s="56"/>
      <c r="BU27" s="56"/>
      <c r="BV27" s="56"/>
      <c r="BW27" s="56"/>
      <c r="BX27" s="56"/>
      <c r="BY27" s="56"/>
      <c r="BZ27" s="56"/>
      <c r="CA27" s="56"/>
      <c r="CB27" s="56"/>
      <c r="CC27" s="56"/>
      <c r="CD27" s="56"/>
      <c r="CE27" s="56"/>
      <c r="CF27" s="56"/>
      <c r="CG27" s="56"/>
      <c r="CH27" s="56"/>
      <c r="CI27" s="56"/>
      <c r="CJ27" s="56"/>
      <c r="CK27" s="56"/>
      <c r="CL27" s="56"/>
      <c r="CM27" s="56"/>
      <c r="CN27" s="56"/>
      <c r="CO27" s="56"/>
      <c r="CP27" s="56"/>
      <c r="CQ27" s="56"/>
      <c r="CR27" s="56"/>
      <c r="CS27" s="56"/>
      <c r="CT27" s="56"/>
      <c r="CU27" s="56"/>
      <c r="CV27" s="56"/>
      <c r="CW27" s="56"/>
      <c r="CX27" s="56"/>
      <c r="CY27" s="56"/>
      <c r="CZ27" s="56"/>
      <c r="DA27" s="56"/>
      <c r="DB27" s="56"/>
      <c r="DC27" s="56"/>
      <c r="DD27" s="56"/>
      <c r="DE27" s="56"/>
      <c r="DF27" s="56"/>
      <c r="DG27" s="56"/>
      <c r="DH27" s="56"/>
      <c r="DI27" s="56"/>
      <c r="DJ27" s="56"/>
      <c r="DK27" s="56"/>
      <c r="DL27" s="56"/>
      <c r="DM27" s="56"/>
      <c r="DN27" s="56"/>
      <c r="DO27" s="56"/>
      <c r="DP27" s="56"/>
      <c r="DQ27" s="56"/>
      <c r="DR27" s="56"/>
      <c r="DS27" s="56"/>
      <c r="DT27" s="56"/>
      <c r="DU27" s="56"/>
      <c r="DV27" s="56"/>
      <c r="DW27" s="56"/>
      <c r="DX27" s="56"/>
      <c r="DY27" s="56"/>
      <c r="DZ27" s="56"/>
      <c r="EA27" s="56"/>
      <c r="EB27" s="56"/>
      <c r="EC27" s="56"/>
      <c r="ED27" s="56"/>
      <c r="EE27" s="56"/>
      <c r="EF27" s="56"/>
      <c r="EG27" s="56"/>
      <c r="EH27" s="56"/>
      <c r="EI27" s="56"/>
      <c r="EJ27" s="56"/>
      <c r="EK27" s="56"/>
      <c r="EL27" s="56"/>
      <c r="EM27" s="56"/>
      <c r="EN27" s="56"/>
      <c r="EO27" s="56"/>
      <c r="EP27" s="56"/>
      <c r="EQ27" s="56"/>
      <c r="ER27" s="56"/>
      <c r="ES27" s="56"/>
      <c r="ET27" s="56"/>
      <c r="EU27" s="56"/>
      <c r="EV27" s="56"/>
      <c r="EW27" s="56"/>
      <c r="EX27" s="56"/>
      <c r="EY27" s="56"/>
      <c r="EZ27" s="56"/>
      <c r="FA27" s="56"/>
      <c r="FB27" s="56"/>
      <c r="FC27" s="56"/>
      <c r="FD27" s="56"/>
      <c r="FE27" s="56"/>
      <c r="FF27" s="56"/>
      <c r="FG27" s="56"/>
      <c r="FH27" s="56"/>
      <c r="FI27" s="56"/>
      <c r="FJ27" s="56"/>
      <c r="FK27" s="56"/>
      <c r="FL27" s="56"/>
      <c r="FM27" s="56"/>
      <c r="FN27" s="56"/>
      <c r="FO27" s="56"/>
      <c r="FP27" s="56"/>
      <c r="FQ27" s="56"/>
      <c r="FR27" s="56"/>
      <c r="FS27" s="56"/>
      <c r="FT27" s="56"/>
      <c r="FU27" s="56"/>
      <c r="FV27" s="56"/>
      <c r="FW27" s="56"/>
      <c r="FX27" s="56"/>
      <c r="FY27" s="56"/>
      <c r="FZ27" s="56"/>
    </row>
    <row r="28" spans="2:182">
      <c r="B28" s="44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6"/>
      <c r="AI28" s="56"/>
      <c r="AJ28" s="56"/>
      <c r="AK28" s="56"/>
      <c r="AL28" s="56"/>
      <c r="AM28" s="56"/>
      <c r="AN28" s="56"/>
      <c r="AO28" s="56"/>
      <c r="AP28" s="56"/>
      <c r="AQ28" s="56"/>
      <c r="AR28" s="56"/>
      <c r="AS28" s="56"/>
      <c r="AT28" s="56"/>
      <c r="AU28" s="56"/>
      <c r="AV28" s="56"/>
      <c r="AW28" s="56"/>
      <c r="AX28" s="56"/>
      <c r="AY28" s="56"/>
      <c r="AZ28" s="56"/>
      <c r="BA28" s="56"/>
      <c r="BB28" s="56"/>
      <c r="BC28" s="56"/>
      <c r="BD28" s="56"/>
      <c r="BE28" s="56"/>
      <c r="BF28" s="56"/>
      <c r="BG28" s="56"/>
      <c r="BH28" s="56"/>
      <c r="BI28" s="56"/>
      <c r="BJ28" s="56"/>
      <c r="BK28" s="56"/>
      <c r="BL28" s="56"/>
      <c r="BM28" s="56"/>
      <c r="BN28" s="56"/>
      <c r="BO28" s="56"/>
      <c r="BP28" s="56"/>
      <c r="BQ28" s="56"/>
      <c r="BR28" s="56"/>
      <c r="BS28" s="56"/>
      <c r="BT28" s="56"/>
      <c r="BU28" s="56"/>
      <c r="BV28" s="56"/>
      <c r="BW28" s="56"/>
      <c r="BX28" s="56"/>
      <c r="BY28" s="56"/>
      <c r="BZ28" s="56"/>
      <c r="CA28" s="56"/>
      <c r="CB28" s="56"/>
      <c r="CC28" s="56"/>
      <c r="CD28" s="56"/>
      <c r="CE28" s="56"/>
      <c r="CF28" s="56"/>
      <c r="CG28" s="56"/>
      <c r="CH28" s="56"/>
      <c r="CI28" s="56"/>
      <c r="CJ28" s="56"/>
      <c r="CK28" s="56"/>
      <c r="CL28" s="56"/>
      <c r="CM28" s="56"/>
      <c r="CN28" s="56"/>
      <c r="CO28" s="56"/>
      <c r="CP28" s="56"/>
      <c r="CQ28" s="56"/>
      <c r="CR28" s="56"/>
      <c r="CS28" s="56"/>
      <c r="CT28" s="56"/>
      <c r="CU28" s="56"/>
      <c r="CV28" s="56"/>
      <c r="CW28" s="56"/>
      <c r="CX28" s="56"/>
      <c r="CY28" s="56"/>
      <c r="CZ28" s="56"/>
      <c r="DA28" s="56"/>
      <c r="DB28" s="56"/>
      <c r="DC28" s="56"/>
      <c r="DD28" s="56"/>
      <c r="DE28" s="56"/>
      <c r="DF28" s="56"/>
      <c r="DG28" s="56"/>
      <c r="DH28" s="56"/>
      <c r="DI28" s="56"/>
      <c r="DJ28" s="56"/>
      <c r="DK28" s="56"/>
      <c r="DL28" s="56"/>
      <c r="DM28" s="56"/>
      <c r="DN28" s="56"/>
      <c r="DO28" s="56"/>
      <c r="DP28" s="56"/>
      <c r="DQ28" s="56"/>
      <c r="DR28" s="56"/>
      <c r="DS28" s="56"/>
      <c r="DT28" s="56"/>
      <c r="DU28" s="56"/>
      <c r="DV28" s="56"/>
      <c r="DW28" s="56"/>
      <c r="DX28" s="56"/>
      <c r="DY28" s="56"/>
      <c r="DZ28" s="56"/>
      <c r="EA28" s="56"/>
      <c r="EB28" s="56"/>
      <c r="EC28" s="56"/>
      <c r="ED28" s="56"/>
      <c r="EE28" s="56"/>
      <c r="EF28" s="56"/>
      <c r="EG28" s="56"/>
      <c r="EH28" s="56"/>
      <c r="EI28" s="56"/>
      <c r="EJ28" s="56"/>
      <c r="EK28" s="56"/>
      <c r="EL28" s="56"/>
      <c r="EM28" s="56"/>
      <c r="EN28" s="56"/>
      <c r="EO28" s="56"/>
      <c r="EP28" s="56"/>
      <c r="EQ28" s="56"/>
      <c r="ER28" s="56"/>
      <c r="ES28" s="56"/>
      <c r="ET28" s="56"/>
      <c r="EU28" s="56"/>
      <c r="EV28" s="56"/>
      <c r="EW28" s="56"/>
      <c r="EX28" s="56"/>
      <c r="EY28" s="56"/>
      <c r="EZ28" s="56"/>
      <c r="FA28" s="56"/>
      <c r="FB28" s="56"/>
      <c r="FC28" s="56"/>
      <c r="FD28" s="56"/>
      <c r="FE28" s="56"/>
      <c r="FF28" s="56"/>
      <c r="FG28" s="56"/>
      <c r="FH28" s="56"/>
      <c r="FI28" s="56"/>
      <c r="FJ28" s="56"/>
      <c r="FK28" s="56"/>
      <c r="FL28" s="56"/>
      <c r="FM28" s="56"/>
      <c r="FN28" s="56"/>
      <c r="FO28" s="56"/>
      <c r="FP28" s="56"/>
      <c r="FQ28" s="56"/>
      <c r="FR28" s="56"/>
      <c r="FS28" s="56"/>
      <c r="FT28" s="56"/>
      <c r="FU28" s="56"/>
      <c r="FV28" s="56"/>
      <c r="FW28" s="56"/>
      <c r="FX28" s="56"/>
      <c r="FY28" s="56"/>
      <c r="FZ28" s="56"/>
    </row>
    <row r="29" spans="2:182">
      <c r="B29" s="44"/>
      <c r="C29" s="56"/>
      <c r="D29" s="56"/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6"/>
      <c r="AI29" s="56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6"/>
      <c r="AV29" s="56"/>
      <c r="AW29" s="56"/>
      <c r="AX29" s="56"/>
      <c r="AY29" s="56"/>
      <c r="AZ29" s="56"/>
      <c r="BA29" s="56"/>
      <c r="BB29" s="56"/>
      <c r="BC29" s="56"/>
      <c r="BD29" s="56"/>
      <c r="BE29" s="56"/>
      <c r="BF29" s="56"/>
      <c r="BG29" s="56"/>
      <c r="BH29" s="56"/>
      <c r="BI29" s="56"/>
      <c r="BJ29" s="56"/>
      <c r="BK29" s="56"/>
      <c r="BL29" s="56"/>
      <c r="BM29" s="56"/>
      <c r="BN29" s="56"/>
      <c r="BO29" s="56"/>
      <c r="BP29" s="56"/>
      <c r="BQ29" s="56"/>
      <c r="BR29" s="56"/>
      <c r="BS29" s="56"/>
      <c r="BT29" s="56"/>
      <c r="BU29" s="56"/>
      <c r="BV29" s="56"/>
      <c r="BW29" s="56"/>
      <c r="BX29" s="56"/>
      <c r="BY29" s="56"/>
      <c r="BZ29" s="56"/>
      <c r="CA29" s="56"/>
      <c r="CB29" s="56"/>
      <c r="CC29" s="56"/>
      <c r="CD29" s="56"/>
      <c r="CE29" s="56"/>
      <c r="CF29" s="56"/>
      <c r="CG29" s="56"/>
      <c r="CH29" s="56"/>
      <c r="CI29" s="56"/>
      <c r="CJ29" s="56"/>
      <c r="CK29" s="56"/>
      <c r="CL29" s="56"/>
      <c r="CM29" s="56"/>
      <c r="CN29" s="56"/>
      <c r="CO29" s="56"/>
      <c r="CP29" s="56"/>
      <c r="CQ29" s="56"/>
      <c r="CR29" s="56"/>
      <c r="CS29" s="56"/>
      <c r="CT29" s="56"/>
      <c r="CU29" s="56"/>
      <c r="CV29" s="56"/>
      <c r="CW29" s="56"/>
      <c r="CX29" s="56"/>
      <c r="CY29" s="56"/>
      <c r="CZ29" s="56"/>
      <c r="DA29" s="56"/>
      <c r="DB29" s="56"/>
      <c r="DC29" s="56"/>
      <c r="DD29" s="56"/>
      <c r="DE29" s="56"/>
      <c r="DF29" s="56"/>
      <c r="DG29" s="56"/>
      <c r="DH29" s="56"/>
      <c r="DI29" s="56"/>
      <c r="DJ29" s="56"/>
      <c r="DK29" s="56"/>
      <c r="DL29" s="56"/>
      <c r="DM29" s="56"/>
      <c r="DN29" s="56"/>
      <c r="DO29" s="56"/>
      <c r="DP29" s="56"/>
      <c r="DQ29" s="56"/>
      <c r="DR29" s="56"/>
      <c r="DS29" s="56"/>
      <c r="DT29" s="56"/>
      <c r="DU29" s="56"/>
      <c r="DV29" s="56"/>
      <c r="DW29" s="56"/>
      <c r="DX29" s="56"/>
      <c r="DY29" s="56"/>
      <c r="DZ29" s="56"/>
      <c r="EA29" s="56"/>
      <c r="EB29" s="56"/>
      <c r="EC29" s="56"/>
      <c r="ED29" s="56"/>
      <c r="EE29" s="56"/>
      <c r="EF29" s="56"/>
      <c r="EG29" s="56"/>
      <c r="EH29" s="56"/>
      <c r="EI29" s="56"/>
      <c r="EJ29" s="56"/>
      <c r="EK29" s="56"/>
      <c r="EL29" s="56"/>
      <c r="EM29" s="56"/>
      <c r="EN29" s="56"/>
      <c r="EO29" s="56"/>
      <c r="EP29" s="56"/>
      <c r="EQ29" s="56"/>
      <c r="ER29" s="56"/>
      <c r="ES29" s="56"/>
      <c r="ET29" s="56"/>
      <c r="EU29" s="56"/>
      <c r="EV29" s="56"/>
      <c r="EW29" s="56"/>
      <c r="EX29" s="56"/>
      <c r="EY29" s="56"/>
      <c r="EZ29" s="56"/>
      <c r="FA29" s="56"/>
      <c r="FB29" s="56"/>
      <c r="FC29" s="56"/>
      <c r="FD29" s="56"/>
      <c r="FE29" s="56"/>
      <c r="FF29" s="56"/>
      <c r="FG29" s="56"/>
      <c r="FH29" s="56"/>
      <c r="FI29" s="56"/>
      <c r="FJ29" s="56"/>
      <c r="FK29" s="56"/>
      <c r="FL29" s="56"/>
      <c r="FM29" s="56"/>
      <c r="FN29" s="56"/>
      <c r="FO29" s="56"/>
      <c r="FP29" s="56"/>
      <c r="FQ29" s="56"/>
      <c r="FR29" s="56"/>
      <c r="FS29" s="56"/>
      <c r="FT29" s="56"/>
      <c r="FU29" s="56"/>
      <c r="FV29" s="56"/>
      <c r="FW29" s="56"/>
      <c r="FX29" s="56"/>
      <c r="FY29" s="56"/>
      <c r="FZ29" s="56"/>
    </row>
    <row r="30" spans="2:182">
      <c r="B30" s="44"/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6"/>
      <c r="AI30" s="56"/>
      <c r="AJ30" s="56"/>
      <c r="AK30" s="56"/>
      <c r="AL30" s="56"/>
      <c r="AM30" s="56"/>
      <c r="AN30" s="56"/>
      <c r="AO30" s="56"/>
      <c r="AP30" s="56"/>
      <c r="AQ30" s="56"/>
      <c r="AR30" s="56"/>
      <c r="AS30" s="56"/>
      <c r="AT30" s="56"/>
      <c r="AU30" s="56"/>
      <c r="AV30" s="56"/>
      <c r="AW30" s="56"/>
      <c r="AX30" s="56"/>
      <c r="AY30" s="56"/>
      <c r="AZ30" s="56"/>
      <c r="BA30" s="56"/>
      <c r="BB30" s="56"/>
      <c r="BC30" s="56"/>
      <c r="BD30" s="56"/>
      <c r="BE30" s="56"/>
      <c r="BF30" s="56"/>
      <c r="BG30" s="56"/>
      <c r="BH30" s="56"/>
      <c r="BI30" s="56"/>
      <c r="BJ30" s="56"/>
      <c r="BK30" s="56"/>
      <c r="BL30" s="56"/>
      <c r="BM30" s="56"/>
      <c r="BN30" s="56"/>
      <c r="BO30" s="56"/>
      <c r="BP30" s="56"/>
      <c r="BQ30" s="56"/>
      <c r="BR30" s="56"/>
      <c r="BS30" s="56"/>
      <c r="BT30" s="56"/>
      <c r="BU30" s="56"/>
      <c r="BV30" s="56"/>
      <c r="BW30" s="56"/>
      <c r="BX30" s="56"/>
      <c r="BY30" s="56"/>
      <c r="BZ30" s="56"/>
      <c r="CA30" s="56"/>
      <c r="CB30" s="56"/>
      <c r="CC30" s="56"/>
      <c r="CD30" s="56"/>
      <c r="CE30" s="56"/>
      <c r="CF30" s="56"/>
      <c r="CG30" s="56"/>
      <c r="CH30" s="56"/>
      <c r="CI30" s="56"/>
      <c r="CJ30" s="56"/>
      <c r="CK30" s="56"/>
      <c r="CL30" s="56"/>
      <c r="CM30" s="56"/>
      <c r="CN30" s="56"/>
      <c r="CO30" s="56"/>
      <c r="CP30" s="56"/>
      <c r="CQ30" s="56"/>
      <c r="CR30" s="56"/>
      <c r="CS30" s="56"/>
      <c r="CT30" s="56"/>
      <c r="CU30" s="56"/>
      <c r="CV30" s="56"/>
      <c r="CW30" s="56"/>
      <c r="CX30" s="56"/>
      <c r="CY30" s="56"/>
      <c r="CZ30" s="56"/>
      <c r="DA30" s="56"/>
      <c r="DB30" s="56"/>
      <c r="DC30" s="56"/>
      <c r="DD30" s="56"/>
      <c r="DE30" s="56"/>
      <c r="DF30" s="56"/>
      <c r="DG30" s="56"/>
      <c r="DH30" s="56"/>
      <c r="DI30" s="56"/>
      <c r="DJ30" s="56"/>
      <c r="DK30" s="56"/>
      <c r="DL30" s="56"/>
      <c r="DM30" s="56"/>
      <c r="DN30" s="56"/>
      <c r="DO30" s="56"/>
      <c r="DP30" s="56"/>
      <c r="DQ30" s="56"/>
      <c r="DR30" s="56"/>
      <c r="DS30" s="56"/>
      <c r="DT30" s="56"/>
      <c r="DU30" s="56"/>
      <c r="DV30" s="56"/>
      <c r="DW30" s="56"/>
      <c r="DX30" s="56"/>
      <c r="DY30" s="56"/>
      <c r="DZ30" s="56"/>
      <c r="EA30" s="56"/>
      <c r="EB30" s="56"/>
      <c r="EC30" s="56"/>
      <c r="ED30" s="56"/>
      <c r="EE30" s="56"/>
      <c r="EF30" s="56"/>
      <c r="EG30" s="56"/>
      <c r="EH30" s="56"/>
      <c r="EI30" s="56"/>
      <c r="EJ30" s="56"/>
      <c r="EK30" s="56"/>
      <c r="EL30" s="56"/>
      <c r="EM30" s="56"/>
      <c r="EN30" s="56"/>
      <c r="EO30" s="56"/>
      <c r="EP30" s="56"/>
      <c r="EQ30" s="56"/>
      <c r="ER30" s="56"/>
      <c r="ES30" s="56"/>
      <c r="ET30" s="56"/>
      <c r="EU30" s="56"/>
      <c r="EV30" s="56"/>
      <c r="EW30" s="56"/>
      <c r="EX30" s="56"/>
      <c r="EY30" s="56"/>
      <c r="EZ30" s="56"/>
      <c r="FA30" s="56"/>
      <c r="FB30" s="56"/>
      <c r="FC30" s="56"/>
      <c r="FD30" s="56"/>
      <c r="FE30" s="56"/>
      <c r="FF30" s="56"/>
      <c r="FG30" s="56"/>
      <c r="FH30" s="56"/>
      <c r="FI30" s="56"/>
      <c r="FJ30" s="56"/>
      <c r="FK30" s="56"/>
      <c r="FL30" s="56"/>
      <c r="FM30" s="56"/>
      <c r="FN30" s="56"/>
      <c r="FO30" s="56"/>
      <c r="FP30" s="56"/>
      <c r="FQ30" s="56"/>
      <c r="FR30" s="56"/>
      <c r="FS30" s="56"/>
      <c r="FT30" s="56"/>
      <c r="FU30" s="56"/>
      <c r="FV30" s="56"/>
      <c r="FW30" s="56"/>
      <c r="FX30" s="56"/>
      <c r="FY30" s="56"/>
      <c r="FZ30" s="56"/>
    </row>
    <row r="34" spans="1:62">
      <c r="A34" t="s">
        <v>76</v>
      </c>
    </row>
    <row r="35" spans="1:62">
      <c r="B35" s="17"/>
      <c r="C35" s="81">
        <v>2000</v>
      </c>
      <c r="D35" s="81"/>
      <c r="E35" s="81"/>
      <c r="F35" s="81"/>
      <c r="G35" s="81">
        <v>2001</v>
      </c>
      <c r="H35" s="81"/>
      <c r="I35" s="81"/>
      <c r="J35" s="81"/>
      <c r="K35" s="81">
        <v>2002</v>
      </c>
      <c r="L35" s="81"/>
      <c r="M35" s="81"/>
      <c r="N35" s="81"/>
      <c r="O35" s="81">
        <v>2003</v>
      </c>
      <c r="P35" s="81"/>
      <c r="Q35" s="81"/>
      <c r="R35" s="81"/>
      <c r="S35" s="81">
        <v>2004</v>
      </c>
      <c r="T35" s="81"/>
      <c r="U35" s="81"/>
      <c r="V35" s="81"/>
      <c r="W35" s="81">
        <v>2005</v>
      </c>
      <c r="X35" s="81"/>
      <c r="Y35" s="81"/>
      <c r="Z35" s="81"/>
      <c r="AA35" s="81">
        <v>2006</v>
      </c>
      <c r="AB35" s="81"/>
      <c r="AC35" s="81"/>
      <c r="AD35" s="81"/>
      <c r="AE35" s="81">
        <v>2007</v>
      </c>
      <c r="AF35" s="81"/>
      <c r="AG35" s="81"/>
      <c r="AH35" s="81"/>
      <c r="AI35" s="81">
        <v>2008</v>
      </c>
      <c r="AJ35" s="81"/>
      <c r="AK35" s="81"/>
      <c r="AL35" s="81"/>
      <c r="AM35" s="81">
        <v>2009</v>
      </c>
      <c r="AN35" s="81"/>
      <c r="AO35" s="81"/>
      <c r="AP35" s="81"/>
      <c r="AQ35" s="81">
        <v>2010</v>
      </c>
      <c r="AR35" s="81"/>
      <c r="AS35" s="81"/>
      <c r="AT35" s="81"/>
      <c r="AU35" s="81">
        <v>2011</v>
      </c>
      <c r="AV35" s="81"/>
      <c r="AW35" s="81"/>
      <c r="AX35" s="81"/>
      <c r="AY35" s="81">
        <v>2012</v>
      </c>
      <c r="AZ35" s="81"/>
      <c r="BA35" s="81"/>
      <c r="BB35" s="81"/>
      <c r="BC35" s="81">
        <v>2013</v>
      </c>
      <c r="BD35" s="81"/>
      <c r="BE35" s="81"/>
      <c r="BF35" s="81"/>
      <c r="BG35" s="82">
        <v>2014</v>
      </c>
      <c r="BH35" s="82"/>
      <c r="BI35" s="82"/>
      <c r="BJ35" s="82"/>
    </row>
    <row r="36" spans="1:62">
      <c r="B36" s="17"/>
      <c r="C36" s="51" t="s">
        <v>31</v>
      </c>
      <c r="D36" s="51" t="s">
        <v>5</v>
      </c>
      <c r="E36" s="51" t="s">
        <v>6</v>
      </c>
      <c r="F36" s="51" t="s">
        <v>7</v>
      </c>
      <c r="G36" s="51" t="s">
        <v>31</v>
      </c>
      <c r="H36" s="51" t="s">
        <v>5</v>
      </c>
      <c r="I36" s="51" t="s">
        <v>6</v>
      </c>
      <c r="J36" s="51" t="s">
        <v>7</v>
      </c>
      <c r="K36" s="51" t="s">
        <v>31</v>
      </c>
      <c r="L36" s="51" t="s">
        <v>5</v>
      </c>
      <c r="M36" s="51" t="s">
        <v>6</v>
      </c>
      <c r="N36" s="51" t="s">
        <v>7</v>
      </c>
      <c r="O36" s="51" t="s">
        <v>31</v>
      </c>
      <c r="P36" s="51" t="s">
        <v>5</v>
      </c>
      <c r="Q36" s="51" t="s">
        <v>6</v>
      </c>
      <c r="R36" s="51" t="s">
        <v>7</v>
      </c>
      <c r="S36" s="51" t="s">
        <v>31</v>
      </c>
      <c r="T36" s="51" t="s">
        <v>5</v>
      </c>
      <c r="U36" s="51" t="s">
        <v>6</v>
      </c>
      <c r="V36" s="51" t="s">
        <v>7</v>
      </c>
      <c r="W36" s="51" t="s">
        <v>31</v>
      </c>
      <c r="X36" s="51" t="s">
        <v>5</v>
      </c>
      <c r="Y36" s="51" t="s">
        <v>6</v>
      </c>
      <c r="Z36" s="51" t="s">
        <v>7</v>
      </c>
      <c r="AA36" s="51" t="s">
        <v>31</v>
      </c>
      <c r="AB36" s="51" t="s">
        <v>5</v>
      </c>
      <c r="AC36" s="51" t="s">
        <v>6</v>
      </c>
      <c r="AD36" s="51" t="s">
        <v>7</v>
      </c>
      <c r="AE36" s="51" t="s">
        <v>31</v>
      </c>
      <c r="AF36" s="51" t="s">
        <v>5</v>
      </c>
      <c r="AG36" s="51" t="s">
        <v>6</v>
      </c>
      <c r="AH36" s="51" t="s">
        <v>7</v>
      </c>
      <c r="AI36" s="51" t="s">
        <v>31</v>
      </c>
      <c r="AJ36" s="51" t="s">
        <v>5</v>
      </c>
      <c r="AK36" s="51" t="s">
        <v>6</v>
      </c>
      <c r="AL36" s="51" t="s">
        <v>7</v>
      </c>
      <c r="AM36" s="51" t="s">
        <v>31</v>
      </c>
      <c r="AN36" s="51" t="s">
        <v>5</v>
      </c>
      <c r="AO36" s="51" t="s">
        <v>6</v>
      </c>
      <c r="AP36" s="51" t="s">
        <v>7</v>
      </c>
      <c r="AQ36" s="51" t="s">
        <v>31</v>
      </c>
      <c r="AR36" s="51" t="s">
        <v>5</v>
      </c>
      <c r="AS36" s="51" t="s">
        <v>6</v>
      </c>
      <c r="AT36" s="51" t="s">
        <v>7</v>
      </c>
      <c r="AU36" s="51" t="s">
        <v>31</v>
      </c>
      <c r="AV36" s="51" t="s">
        <v>5</v>
      </c>
      <c r="AW36" s="51" t="s">
        <v>6</v>
      </c>
      <c r="AX36" s="51" t="s">
        <v>7</v>
      </c>
      <c r="AY36" s="51" t="s">
        <v>31</v>
      </c>
      <c r="AZ36" s="51" t="s">
        <v>5</v>
      </c>
      <c r="BA36" s="51" t="s">
        <v>6</v>
      </c>
      <c r="BB36" s="62" t="s">
        <v>7</v>
      </c>
      <c r="BC36" s="68" t="s">
        <v>31</v>
      </c>
      <c r="BD36" s="68" t="s">
        <v>5</v>
      </c>
      <c r="BE36" s="68" t="s">
        <v>6</v>
      </c>
      <c r="BF36" s="68" t="s">
        <v>7</v>
      </c>
      <c r="BG36" s="68" t="s">
        <v>31</v>
      </c>
      <c r="BH36" s="68" t="s">
        <v>5</v>
      </c>
      <c r="BI36" s="68" t="s">
        <v>6</v>
      </c>
      <c r="BJ36" s="68" t="s">
        <v>7</v>
      </c>
    </row>
    <row r="37" spans="1:62">
      <c r="B37" s="17" t="s">
        <v>32</v>
      </c>
      <c r="C37" s="24">
        <v>81987.666996042433</v>
      </c>
      <c r="D37" s="24">
        <v>92249.534154882334</v>
      </c>
      <c r="E37" s="24">
        <v>93213.532715177425</v>
      </c>
      <c r="F37" s="24">
        <v>92523.200767867063</v>
      </c>
      <c r="G37" s="24">
        <v>86561.934808032514</v>
      </c>
      <c r="H37" s="24">
        <v>92950.117379773743</v>
      </c>
      <c r="I37" s="24">
        <v>104611.7032583821</v>
      </c>
      <c r="J37" s="24">
        <v>85675.966260072775</v>
      </c>
      <c r="K37" s="24">
        <v>87344.827484002191</v>
      </c>
      <c r="L37" s="24">
        <v>101220.27749987927</v>
      </c>
      <c r="M37" s="24">
        <v>114616.14617059131</v>
      </c>
      <c r="N37" s="24">
        <v>104597.81283987241</v>
      </c>
      <c r="O37" s="24">
        <v>96102.058333358873</v>
      </c>
      <c r="P37" s="24">
        <v>112856.38578698841</v>
      </c>
      <c r="Q37" s="24">
        <v>135185.67897571361</v>
      </c>
      <c r="R37" s="24">
        <v>114698.91044708304</v>
      </c>
      <c r="S37" s="24">
        <v>120397.63217843232</v>
      </c>
      <c r="T37" s="24">
        <v>124571.06089547339</v>
      </c>
      <c r="U37" s="24">
        <v>161882.13006822739</v>
      </c>
      <c r="V37" s="24">
        <v>147911.2096253628</v>
      </c>
      <c r="W37" s="24">
        <v>141811.62689358671</v>
      </c>
      <c r="X37" s="24">
        <v>172456.65837994163</v>
      </c>
      <c r="Y37" s="24">
        <v>205506.87434299968</v>
      </c>
      <c r="Z37" s="24">
        <v>195268.24486481148</v>
      </c>
      <c r="AA37" s="24">
        <v>188632.64349531854</v>
      </c>
      <c r="AB37" s="24">
        <v>224575.68124854675</v>
      </c>
      <c r="AC37" s="24">
        <v>261753.90818314144</v>
      </c>
      <c r="AD37" s="24">
        <v>210123.58047728543</v>
      </c>
      <c r="AE37" s="24">
        <v>206876.45281433078</v>
      </c>
      <c r="AF37" s="24">
        <v>266162.03398645064</v>
      </c>
      <c r="AG37" s="24">
        <v>325432.03863385838</v>
      </c>
      <c r="AH37" s="24">
        <v>295638.9019332038</v>
      </c>
      <c r="AI37" s="24">
        <v>280196.68240795651</v>
      </c>
      <c r="AJ37" s="24">
        <v>354066.03587997326</v>
      </c>
      <c r="AK37" s="24">
        <v>324889.48244720255</v>
      </c>
      <c r="AL37" s="24">
        <v>301301.79300071456</v>
      </c>
      <c r="AM37" s="24">
        <v>264903.99759740895</v>
      </c>
      <c r="AN37" s="24">
        <v>313311.48089365364</v>
      </c>
      <c r="AO37" s="24">
        <v>382383.20716802392</v>
      </c>
      <c r="AP37" s="24">
        <v>353010.3640988039</v>
      </c>
      <c r="AQ37" s="24">
        <v>304483.78888445935</v>
      </c>
      <c r="AR37" s="24">
        <v>354263.79950260185</v>
      </c>
      <c r="AS37" s="24">
        <v>492599.69369943358</v>
      </c>
      <c r="AT37" s="24">
        <v>447423.97246358899</v>
      </c>
      <c r="AU37" s="24">
        <v>402433.78018626454</v>
      </c>
      <c r="AV37" s="24">
        <v>475906.54365007667</v>
      </c>
      <c r="AW37" s="24">
        <v>616171.31918855128</v>
      </c>
      <c r="AX37" s="24">
        <v>513645.70686374442</v>
      </c>
      <c r="AY37" s="24">
        <v>499607.44894744537</v>
      </c>
      <c r="AZ37" s="24">
        <v>596895.34688788408</v>
      </c>
      <c r="BA37" s="24">
        <v>791093.65817815484</v>
      </c>
      <c r="BB37" s="24">
        <v>656411.74229099671</v>
      </c>
      <c r="BC37" s="24">
        <v>582176.61449942773</v>
      </c>
      <c r="BD37" s="24">
        <v>729496.88943452155</v>
      </c>
      <c r="BE37" s="24">
        <v>956513.44650292082</v>
      </c>
      <c r="BF37" s="24">
        <v>695845.99166647845</v>
      </c>
      <c r="BG37" s="24">
        <v>600058.44181833311</v>
      </c>
      <c r="BH37" s="24">
        <v>746020.58467202901</v>
      </c>
      <c r="BI37" s="24">
        <v>979704.90444059507</v>
      </c>
      <c r="BJ37" s="24">
        <v>692955.76880249067</v>
      </c>
    </row>
    <row r="38" spans="1:62">
      <c r="B38" s="17" t="s">
        <v>25</v>
      </c>
      <c r="C38" s="24">
        <v>-66947.447148686799</v>
      </c>
      <c r="D38" s="24">
        <v>-72289.771497014473</v>
      </c>
      <c r="E38" s="24">
        <v>-79404.932980560567</v>
      </c>
      <c r="F38" s="24">
        <v>-76533.952453262769</v>
      </c>
      <c r="G38" s="24">
        <v>-80059.930499852519</v>
      </c>
      <c r="H38" s="24">
        <v>-76382.364347882409</v>
      </c>
      <c r="I38" s="24">
        <v>-73802.618090942182</v>
      </c>
      <c r="J38" s="24">
        <v>-79381.544403579639</v>
      </c>
      <c r="K38" s="24">
        <v>-78990.501302427845</v>
      </c>
      <c r="L38" s="24">
        <v>-93695.668910596229</v>
      </c>
      <c r="M38" s="24">
        <v>-99960.516210858419</v>
      </c>
      <c r="N38" s="24">
        <v>-92133.30388511323</v>
      </c>
      <c r="O38" s="24">
        <v>-90163.01995867223</v>
      </c>
      <c r="P38" s="24">
        <v>-95466.043152489277</v>
      </c>
      <c r="Q38" s="24">
        <v>-109319.14834590803</v>
      </c>
      <c r="R38" s="24">
        <v>-102348.05711167294</v>
      </c>
      <c r="S38" s="24">
        <v>-99521.722551935207</v>
      </c>
      <c r="T38" s="24">
        <v>-119128.31315661027</v>
      </c>
      <c r="U38" s="24">
        <v>-133811.73410154344</v>
      </c>
      <c r="V38" s="24">
        <v>-132982.47471467062</v>
      </c>
      <c r="W38" s="24">
        <v>-121639.2116582806</v>
      </c>
      <c r="X38" s="24">
        <v>-154479.35021237336</v>
      </c>
      <c r="Y38" s="24">
        <v>-178572.71720562916</v>
      </c>
      <c r="Z38" s="24">
        <v>-176761.13022560262</v>
      </c>
      <c r="AA38" s="24">
        <v>-153281.13394245156</v>
      </c>
      <c r="AB38" s="24">
        <v>-179624.29443058738</v>
      </c>
      <c r="AC38" s="24">
        <v>-206957.89583775154</v>
      </c>
      <c r="AD38" s="24">
        <v>-187398.61099758002</v>
      </c>
      <c r="AE38" s="24">
        <v>-185862.11880413376</v>
      </c>
      <c r="AF38" s="24">
        <v>-206602.17107740737</v>
      </c>
      <c r="AG38" s="24">
        <v>-245424.78904493066</v>
      </c>
      <c r="AH38" s="24">
        <v>-295030.91874489392</v>
      </c>
      <c r="AI38" s="24">
        <v>-257248.17779518355</v>
      </c>
      <c r="AJ38" s="24">
        <v>-340846.49876913038</v>
      </c>
      <c r="AK38" s="24">
        <v>-341447.22242666804</v>
      </c>
      <c r="AL38" s="24">
        <v>-299882.45890172652</v>
      </c>
      <c r="AM38" s="24">
        <v>-226561.53588881611</v>
      </c>
      <c r="AN38" s="24">
        <v>-235037.42579626114</v>
      </c>
      <c r="AO38" s="24">
        <v>-249991.26309596578</v>
      </c>
      <c r="AP38" s="24">
        <v>-262293.06704078609</v>
      </c>
      <c r="AQ38" s="24">
        <v>-217879.02033757561</v>
      </c>
      <c r="AR38" s="24">
        <v>-263232.93556637806</v>
      </c>
      <c r="AS38" s="24">
        <v>-290888.67794144683</v>
      </c>
      <c r="AT38" s="24">
        <v>-313316.69261541247</v>
      </c>
      <c r="AU38" s="24">
        <v>-247232.20024119029</v>
      </c>
      <c r="AV38" s="24">
        <v>-328431.29122787074</v>
      </c>
      <c r="AW38" s="24">
        <v>-347095.20027762034</v>
      </c>
      <c r="AX38" s="24">
        <v>-337933.60321372625</v>
      </c>
      <c r="AY38" s="24">
        <v>-295085.36064861866</v>
      </c>
      <c r="AZ38" s="24">
        <v>-358072.39180911565</v>
      </c>
      <c r="BA38" s="24">
        <v>-433796.82568090729</v>
      </c>
      <c r="BB38" s="24">
        <v>-355854.89582024969</v>
      </c>
      <c r="BC38" s="24">
        <v>-325310.60449482652</v>
      </c>
      <c r="BD38" s="24">
        <v>-354020.42412218126</v>
      </c>
      <c r="BE38" s="24">
        <v>-441031.26851649449</v>
      </c>
      <c r="BF38" s="24">
        <v>-438198.97516482399</v>
      </c>
      <c r="BG38" s="24">
        <v>-373270.80261158251</v>
      </c>
      <c r="BH38" s="24">
        <v>-398426.49638308189</v>
      </c>
      <c r="BI38" s="24">
        <v>-453243.04285235202</v>
      </c>
      <c r="BJ38" s="24">
        <v>-448962.40177644585</v>
      </c>
    </row>
    <row r="39" spans="1:62">
      <c r="B39" s="17" t="s">
        <v>30</v>
      </c>
      <c r="C39" s="27">
        <f t="shared" ref="C39:AH39" si="3">C37+C38</f>
        <v>15040.219847355635</v>
      </c>
      <c r="D39" s="27">
        <f t="shared" si="3"/>
        <v>19959.762657867861</v>
      </c>
      <c r="E39" s="27">
        <f t="shared" si="3"/>
        <v>13808.599734616859</v>
      </c>
      <c r="F39" s="27">
        <f t="shared" si="3"/>
        <v>15989.248314604294</v>
      </c>
      <c r="G39" s="27">
        <f t="shared" si="3"/>
        <v>6502.0043081799959</v>
      </c>
      <c r="H39" s="27">
        <f t="shared" si="3"/>
        <v>16567.753031891334</v>
      </c>
      <c r="I39" s="27">
        <f t="shared" si="3"/>
        <v>30809.085167439916</v>
      </c>
      <c r="J39" s="27">
        <f t="shared" si="3"/>
        <v>6294.4218564931361</v>
      </c>
      <c r="K39" s="27">
        <f t="shared" si="3"/>
        <v>8354.3261815743463</v>
      </c>
      <c r="L39" s="27">
        <f t="shared" si="3"/>
        <v>7524.6085892830451</v>
      </c>
      <c r="M39" s="27">
        <f t="shared" si="3"/>
        <v>14655.629959732891</v>
      </c>
      <c r="N39" s="27">
        <f t="shared" si="3"/>
        <v>12464.508954759178</v>
      </c>
      <c r="O39" s="27">
        <f t="shared" si="3"/>
        <v>5939.0383746866428</v>
      </c>
      <c r="P39" s="27">
        <f t="shared" si="3"/>
        <v>17390.342634499131</v>
      </c>
      <c r="Q39" s="27">
        <f t="shared" si="3"/>
        <v>25866.53062980558</v>
      </c>
      <c r="R39" s="27">
        <f t="shared" si="3"/>
        <v>12350.853335410095</v>
      </c>
      <c r="S39" s="27">
        <f t="shared" si="3"/>
        <v>20875.909626497116</v>
      </c>
      <c r="T39" s="27">
        <f t="shared" si="3"/>
        <v>5442.7477388631232</v>
      </c>
      <c r="U39" s="27">
        <f t="shared" si="3"/>
        <v>28070.395966683951</v>
      </c>
      <c r="V39" s="27">
        <f t="shared" si="3"/>
        <v>14928.734910692176</v>
      </c>
      <c r="W39" s="27">
        <f t="shared" si="3"/>
        <v>20172.415235306107</v>
      </c>
      <c r="X39" s="27">
        <f t="shared" si="3"/>
        <v>17977.308167568262</v>
      </c>
      <c r="Y39" s="27">
        <f t="shared" si="3"/>
        <v>26934.157137370523</v>
      </c>
      <c r="Z39" s="27">
        <f t="shared" si="3"/>
        <v>18507.114639208856</v>
      </c>
      <c r="AA39" s="27">
        <f t="shared" si="3"/>
        <v>35351.509552866977</v>
      </c>
      <c r="AB39" s="27">
        <f t="shared" si="3"/>
        <v>44951.38681795937</v>
      </c>
      <c r="AC39" s="27">
        <f t="shared" si="3"/>
        <v>54796.0123453899</v>
      </c>
      <c r="AD39" s="27">
        <f t="shared" si="3"/>
        <v>22724.969479705411</v>
      </c>
      <c r="AE39" s="27">
        <f t="shared" si="3"/>
        <v>21014.334010197024</v>
      </c>
      <c r="AF39" s="27">
        <f t="shared" si="3"/>
        <v>59559.862909043266</v>
      </c>
      <c r="AG39" s="27">
        <f t="shared" si="3"/>
        <v>80007.24958892772</v>
      </c>
      <c r="AH39" s="27">
        <f t="shared" si="3"/>
        <v>607.98318830988137</v>
      </c>
      <c r="AI39" s="27">
        <f t="shared" ref="AI39:BJ39" si="4">AI37+AI38</f>
        <v>22948.504612772958</v>
      </c>
      <c r="AJ39" s="27">
        <f t="shared" si="4"/>
        <v>13219.537110842881</v>
      </c>
      <c r="AK39" s="27">
        <f t="shared" si="4"/>
        <v>-16557.739979465492</v>
      </c>
      <c r="AL39" s="27">
        <f t="shared" si="4"/>
        <v>1419.334098988038</v>
      </c>
      <c r="AM39" s="27">
        <f t="shared" si="4"/>
        <v>38342.461708592833</v>
      </c>
      <c r="AN39" s="27">
        <f t="shared" si="4"/>
        <v>78274.055097392498</v>
      </c>
      <c r="AO39" s="27">
        <f t="shared" si="4"/>
        <v>132391.94407205813</v>
      </c>
      <c r="AP39" s="27">
        <f t="shared" si="4"/>
        <v>90717.297058017808</v>
      </c>
      <c r="AQ39" s="27">
        <f t="shared" si="4"/>
        <v>86604.768546883744</v>
      </c>
      <c r="AR39" s="27">
        <f t="shared" si="4"/>
        <v>91030.863936223788</v>
      </c>
      <c r="AS39" s="27">
        <f t="shared" si="4"/>
        <v>201711.01575798675</v>
      </c>
      <c r="AT39" s="27">
        <f t="shared" si="4"/>
        <v>134107.27984817652</v>
      </c>
      <c r="AU39" s="27">
        <f t="shared" si="4"/>
        <v>155201.57994507425</v>
      </c>
      <c r="AV39" s="27">
        <f t="shared" si="4"/>
        <v>147475.25242220593</v>
      </c>
      <c r="AW39" s="27">
        <f t="shared" si="4"/>
        <v>269076.11891093093</v>
      </c>
      <c r="AX39" s="27">
        <f t="shared" si="4"/>
        <v>175712.10365001817</v>
      </c>
      <c r="AY39" s="27">
        <f t="shared" si="4"/>
        <v>204522.08829882671</v>
      </c>
      <c r="AZ39" s="27">
        <f t="shared" si="4"/>
        <v>238822.95507876843</v>
      </c>
      <c r="BA39" s="27">
        <f t="shared" si="4"/>
        <v>357296.83249724755</v>
      </c>
      <c r="BB39" s="27">
        <f t="shared" si="4"/>
        <v>300556.84647074703</v>
      </c>
      <c r="BC39" s="27">
        <f t="shared" si="4"/>
        <v>256866.01000460121</v>
      </c>
      <c r="BD39" s="27">
        <f t="shared" si="4"/>
        <v>375476.4653123403</v>
      </c>
      <c r="BE39" s="27">
        <f t="shared" si="4"/>
        <v>515482.17798642634</v>
      </c>
      <c r="BF39" s="27">
        <f t="shared" si="4"/>
        <v>257647.01650165446</v>
      </c>
      <c r="BG39" s="27">
        <f t="shared" si="4"/>
        <v>226787.63920675061</v>
      </c>
      <c r="BH39" s="27">
        <f t="shared" si="4"/>
        <v>347594.08828894712</v>
      </c>
      <c r="BI39" s="27">
        <f t="shared" si="4"/>
        <v>526461.86158824305</v>
      </c>
      <c r="BJ39" s="27">
        <f t="shared" si="4"/>
        <v>243993.36702604481</v>
      </c>
    </row>
    <row r="40" spans="1:62">
      <c r="B40" s="44"/>
      <c r="C40" s="57"/>
      <c r="D40" s="57"/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7"/>
      <c r="AC40" s="57"/>
      <c r="AD40" s="57"/>
      <c r="AE40" s="57"/>
      <c r="AF40" s="57"/>
      <c r="AG40" s="57"/>
      <c r="AH40" s="57"/>
      <c r="AI40" s="57"/>
      <c r="AJ40" s="57"/>
      <c r="AK40" s="57"/>
      <c r="AL40" s="57"/>
      <c r="AM40" s="57"/>
      <c r="AN40" s="57"/>
      <c r="AO40" s="57"/>
      <c r="AP40" s="57"/>
      <c r="AQ40" s="57"/>
      <c r="AR40" s="57"/>
      <c r="AS40" s="57"/>
      <c r="AT40" s="57"/>
      <c r="AU40" s="57"/>
      <c r="AV40" s="57"/>
      <c r="AW40" s="57"/>
      <c r="AX40" s="57"/>
      <c r="AY40" s="57"/>
      <c r="AZ40" s="57"/>
      <c r="BA40" s="57"/>
      <c r="BB40" s="57"/>
      <c r="BC40" s="57"/>
      <c r="BD40" s="57"/>
      <c r="BE40" s="57"/>
      <c r="BF40" s="26"/>
    </row>
    <row r="41" spans="1:62">
      <c r="B41" s="44"/>
      <c r="C41" s="57"/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  <c r="S41" s="57"/>
      <c r="T41" s="57"/>
      <c r="U41" s="57"/>
      <c r="V41" s="57"/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57"/>
      <c r="AI41" s="57"/>
      <c r="AJ41" s="57"/>
      <c r="AK41" s="57"/>
      <c r="AL41" s="57"/>
      <c r="AM41" s="57"/>
      <c r="AN41" s="57"/>
      <c r="AO41" s="57"/>
      <c r="AP41" s="57"/>
      <c r="AQ41" s="57"/>
      <c r="AR41" s="57"/>
      <c r="AS41" s="57"/>
      <c r="AT41" s="57"/>
      <c r="AU41" s="57"/>
      <c r="AV41" s="57"/>
      <c r="AW41" s="57"/>
      <c r="AX41" s="57"/>
    </row>
    <row r="42" spans="1:62">
      <c r="B42" s="44"/>
      <c r="C42" s="57"/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7"/>
      <c r="AJ42" s="57"/>
      <c r="AK42" s="57"/>
      <c r="AL42" s="57"/>
      <c r="AM42" s="57"/>
      <c r="AN42" s="57"/>
      <c r="AO42" s="57"/>
      <c r="AP42" s="57"/>
      <c r="AQ42" s="57"/>
      <c r="AR42" s="57"/>
      <c r="AS42" s="57"/>
      <c r="AT42" s="57"/>
      <c r="AU42" s="57"/>
      <c r="AV42" s="57"/>
      <c r="AW42" s="57"/>
      <c r="AX42" s="57"/>
      <c r="AY42" s="57"/>
      <c r="AZ42" s="57"/>
      <c r="BA42" s="57"/>
      <c r="BB42" s="57"/>
      <c r="BC42" s="57"/>
      <c r="BD42" s="57"/>
      <c r="BE42" s="57"/>
      <c r="BF42" s="26"/>
    </row>
    <row r="43" spans="1:62">
      <c r="B43" s="44"/>
      <c r="C43" s="57"/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  <c r="AR43" s="57"/>
      <c r="AS43" s="57"/>
      <c r="AT43" s="57"/>
      <c r="AU43" s="57"/>
      <c r="AV43" s="57"/>
      <c r="AW43" s="57"/>
      <c r="AX43" s="57"/>
      <c r="AY43" s="57"/>
      <c r="AZ43" s="57"/>
      <c r="BA43" s="57"/>
      <c r="BB43" s="57"/>
      <c r="BC43" s="57"/>
      <c r="BD43" s="57"/>
      <c r="BE43" s="57"/>
      <c r="BF43" s="26"/>
    </row>
    <row r="44" spans="1:62">
      <c r="B44" s="44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  <c r="AR44" s="57"/>
      <c r="AS44" s="57"/>
      <c r="AT44" s="57"/>
      <c r="AU44" s="57"/>
      <c r="AV44" s="57"/>
      <c r="AW44" s="57"/>
      <c r="AX44" s="57"/>
      <c r="AY44" s="57"/>
      <c r="AZ44" s="57"/>
      <c r="BA44" s="57"/>
      <c r="BB44" s="57"/>
      <c r="BC44" s="57"/>
      <c r="BD44" s="57"/>
      <c r="BE44" s="57"/>
      <c r="BF44" s="26"/>
    </row>
    <row r="45" spans="1:62">
      <c r="B45" s="44"/>
      <c r="C45" s="57"/>
      <c r="D45" s="57"/>
      <c r="E45" s="57"/>
      <c r="F45" s="57"/>
      <c r="G45" s="57"/>
      <c r="H45" s="57"/>
      <c r="I45" s="57"/>
      <c r="J45" s="57"/>
      <c r="K45" s="57"/>
      <c r="L45" s="57"/>
      <c r="M45" s="57"/>
      <c r="N45" s="57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57"/>
      <c r="AI45" s="57"/>
      <c r="AJ45" s="57"/>
      <c r="AK45" s="57"/>
      <c r="AL45" s="57"/>
      <c r="AM45" s="57"/>
      <c r="AN45" s="57"/>
      <c r="AO45" s="57"/>
      <c r="AP45" s="57"/>
      <c r="AQ45" s="57"/>
      <c r="AR45" s="57"/>
      <c r="AS45" s="57"/>
      <c r="AT45" s="57"/>
      <c r="AU45" s="57"/>
      <c r="AV45" s="57"/>
      <c r="AW45" s="57"/>
      <c r="AX45" s="57"/>
      <c r="AY45" s="57"/>
      <c r="AZ45" s="57"/>
      <c r="BA45" s="57"/>
      <c r="BB45" s="57"/>
      <c r="BC45" s="57"/>
      <c r="BD45" s="57"/>
      <c r="BE45" s="57"/>
      <c r="BF45" s="26"/>
    </row>
    <row r="46" spans="1:62">
      <c r="B46" s="44"/>
      <c r="C46" s="57"/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7"/>
      <c r="P46" s="57"/>
      <c r="Q46" s="57"/>
      <c r="R46" s="57"/>
      <c r="S46" s="57"/>
      <c r="T46" s="57"/>
      <c r="U46" s="57"/>
      <c r="V46" s="57"/>
      <c r="W46" s="57"/>
      <c r="X46" s="57"/>
      <c r="Y46" s="57"/>
      <c r="Z46" s="57"/>
      <c r="AA46" s="57"/>
      <c r="AB46" s="57"/>
      <c r="AC46" s="57"/>
      <c r="AD46" s="57"/>
      <c r="AE46" s="57"/>
      <c r="AF46" s="57"/>
      <c r="AG46" s="57"/>
      <c r="AH46" s="57"/>
      <c r="AI46" s="57"/>
      <c r="AJ46" s="57"/>
      <c r="AK46" s="57"/>
      <c r="AL46" s="57"/>
      <c r="AM46" s="57"/>
      <c r="AN46" s="57"/>
      <c r="AO46" s="57"/>
      <c r="AP46" s="57"/>
      <c r="AQ46" s="57"/>
      <c r="AR46" s="57"/>
      <c r="AS46" s="57"/>
      <c r="AT46" s="57"/>
      <c r="AU46" s="57"/>
      <c r="AV46" s="57"/>
      <c r="AW46" s="57"/>
      <c r="AX46" s="57"/>
      <c r="AY46" s="57"/>
      <c r="AZ46" s="57"/>
      <c r="BA46" s="57"/>
      <c r="BB46" s="57"/>
      <c r="BC46" s="57"/>
      <c r="BD46" s="57"/>
      <c r="BE46" s="57"/>
      <c r="BF46" s="26"/>
    </row>
    <row r="47" spans="1:62">
      <c r="B47" s="44"/>
      <c r="C47" s="57"/>
      <c r="D47" s="57"/>
      <c r="E47" s="57"/>
      <c r="F47" s="57"/>
      <c r="G47" s="57"/>
      <c r="H47" s="57"/>
      <c r="I47" s="57"/>
      <c r="J47" s="57"/>
      <c r="K47" s="57"/>
      <c r="L47" s="57"/>
      <c r="M47" s="57"/>
      <c r="N47" s="57"/>
      <c r="O47" s="57"/>
      <c r="P47" s="57"/>
      <c r="Q47" s="57"/>
      <c r="R47" s="57"/>
      <c r="S47" s="57"/>
      <c r="T47" s="57"/>
      <c r="U47" s="57"/>
      <c r="V47" s="57"/>
      <c r="W47" s="57"/>
      <c r="X47" s="57"/>
      <c r="Y47" s="57"/>
      <c r="Z47" s="57"/>
      <c r="AA47" s="57"/>
      <c r="AB47" s="57"/>
      <c r="AC47" s="57"/>
      <c r="AD47" s="57"/>
      <c r="AE47" s="57"/>
      <c r="AF47" s="57"/>
      <c r="AG47" s="57"/>
      <c r="AH47" s="57"/>
      <c r="AI47" s="57"/>
      <c r="AJ47" s="57"/>
      <c r="AK47" s="57"/>
      <c r="AL47" s="57"/>
      <c r="AM47" s="57"/>
      <c r="AN47" s="57"/>
      <c r="AO47" s="57"/>
      <c r="AP47" s="57"/>
      <c r="AQ47" s="57"/>
      <c r="AR47" s="57"/>
      <c r="AS47" s="57"/>
      <c r="AT47" s="57"/>
      <c r="AU47" s="57"/>
      <c r="AV47" s="57"/>
      <c r="AW47" s="57"/>
      <c r="AX47" s="57"/>
      <c r="AY47" s="57"/>
      <c r="AZ47" s="57"/>
      <c r="BA47" s="57"/>
      <c r="BB47" s="57"/>
      <c r="BC47" s="57"/>
      <c r="BD47" s="57"/>
      <c r="BE47" s="57"/>
      <c r="BF47" s="26"/>
    </row>
    <row r="48" spans="1:62">
      <c r="B48" s="44"/>
      <c r="C48" s="57"/>
      <c r="D48" s="57"/>
      <c r="E48" s="57"/>
      <c r="F48" s="57"/>
      <c r="G48" s="57"/>
      <c r="H48" s="57"/>
      <c r="I48" s="57"/>
      <c r="J48" s="57"/>
      <c r="K48" s="57"/>
      <c r="L48" s="57"/>
      <c r="M48" s="57"/>
      <c r="N48" s="57"/>
      <c r="O48" s="57"/>
      <c r="P48" s="57"/>
      <c r="Q48" s="57"/>
      <c r="R48" s="57"/>
      <c r="S48" s="57"/>
      <c r="T48" s="57"/>
      <c r="U48" s="57"/>
      <c r="V48" s="57"/>
      <c r="W48" s="57"/>
      <c r="X48" s="57"/>
      <c r="Y48" s="57"/>
      <c r="Z48" s="57"/>
      <c r="AA48" s="57"/>
      <c r="AB48" s="57"/>
      <c r="AC48" s="57"/>
      <c r="AD48" s="57"/>
      <c r="AE48" s="57"/>
      <c r="AF48" s="57"/>
      <c r="AG48" s="57"/>
      <c r="AH48" s="57"/>
      <c r="AI48" s="57"/>
      <c r="AJ48" s="57"/>
      <c r="AK48" s="57"/>
      <c r="AL48" s="57"/>
      <c r="AM48" s="57"/>
      <c r="AN48" s="57"/>
      <c r="AO48" s="57"/>
      <c r="AP48" s="57"/>
      <c r="AQ48" s="57"/>
      <c r="AR48" s="57"/>
      <c r="AS48" s="57"/>
      <c r="AT48" s="57"/>
      <c r="AU48" s="57"/>
      <c r="AV48" s="57"/>
      <c r="AW48" s="57"/>
      <c r="AX48" s="57"/>
      <c r="AY48" s="57"/>
      <c r="AZ48" s="57"/>
      <c r="BA48" s="57"/>
      <c r="BB48" s="57"/>
      <c r="BC48" s="57"/>
      <c r="BD48" s="57"/>
      <c r="BE48" s="57"/>
      <c r="BF48" s="26"/>
    </row>
    <row r="49" spans="2:58">
      <c r="B49" s="44"/>
      <c r="C49" s="57"/>
      <c r="D49" s="57"/>
      <c r="E49" s="57"/>
      <c r="F49" s="57"/>
      <c r="G49" s="57"/>
      <c r="H49" s="57"/>
      <c r="I49" s="57"/>
      <c r="J49" s="57"/>
      <c r="K49" s="57"/>
      <c r="L49" s="57"/>
      <c r="M49" s="57"/>
      <c r="N49" s="57"/>
      <c r="O49" s="57"/>
      <c r="P49" s="57"/>
      <c r="Q49" s="57"/>
      <c r="R49" s="57"/>
      <c r="S49" s="57"/>
      <c r="T49" s="57"/>
      <c r="U49" s="57"/>
      <c r="V49" s="57"/>
      <c r="W49" s="57"/>
      <c r="X49" s="57"/>
      <c r="Y49" s="57"/>
      <c r="Z49" s="57"/>
      <c r="AA49" s="57"/>
      <c r="AB49" s="57"/>
      <c r="AC49" s="57"/>
      <c r="AD49" s="57"/>
      <c r="AE49" s="57"/>
      <c r="AF49" s="57"/>
      <c r="AG49" s="57"/>
      <c r="AH49" s="57"/>
      <c r="AI49" s="57"/>
      <c r="AJ49" s="57"/>
      <c r="AK49" s="57"/>
      <c r="AL49" s="57"/>
      <c r="AM49" s="57"/>
      <c r="AN49" s="57"/>
      <c r="AO49" s="57"/>
      <c r="AP49" s="57"/>
      <c r="AQ49" s="57"/>
      <c r="AR49" s="57"/>
      <c r="AS49" s="57"/>
      <c r="AT49" s="57"/>
      <c r="AU49" s="57"/>
      <c r="AV49" s="57"/>
      <c r="AW49" s="57"/>
      <c r="AX49" s="57"/>
      <c r="AY49" s="57"/>
      <c r="AZ49" s="57"/>
      <c r="BA49" s="57"/>
      <c r="BB49" s="57"/>
      <c r="BC49" s="57"/>
      <c r="BD49" s="57"/>
      <c r="BE49" s="57"/>
      <c r="BF49" s="26"/>
    </row>
    <row r="50" spans="2:58">
      <c r="B50" s="44"/>
      <c r="C50" s="57"/>
      <c r="D50" s="57"/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7"/>
      <c r="AC50" s="57"/>
      <c r="AD50" s="57"/>
      <c r="AE50" s="57"/>
      <c r="AF50" s="57"/>
      <c r="AG50" s="57"/>
      <c r="AH50" s="57"/>
      <c r="AI50" s="57"/>
      <c r="AJ50" s="57"/>
      <c r="AK50" s="57"/>
      <c r="AL50" s="57"/>
      <c r="AM50" s="57"/>
      <c r="AN50" s="57"/>
      <c r="AO50" s="57"/>
      <c r="AP50" s="57"/>
      <c r="AQ50" s="57"/>
      <c r="AR50" s="57"/>
      <c r="AS50" s="57"/>
      <c r="AT50" s="57"/>
      <c r="AU50" s="57"/>
      <c r="AV50" s="57"/>
      <c r="AW50" s="57"/>
      <c r="AX50" s="57"/>
      <c r="AY50" s="57"/>
      <c r="AZ50" s="57"/>
      <c r="BA50" s="57"/>
      <c r="BB50" s="57"/>
      <c r="BC50" s="57"/>
      <c r="BD50" s="57"/>
      <c r="BE50" s="57"/>
      <c r="BF50" s="26"/>
    </row>
    <row r="51" spans="2:58">
      <c r="B51" s="44"/>
      <c r="C51" s="57"/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  <c r="AP51" s="57"/>
      <c r="AQ51" s="57"/>
      <c r="AR51" s="57"/>
      <c r="AS51" s="57"/>
      <c r="AT51" s="57"/>
      <c r="AU51" s="57"/>
      <c r="AV51" s="57"/>
      <c r="AW51" s="57"/>
      <c r="AX51" s="57"/>
      <c r="AY51" s="57"/>
      <c r="AZ51" s="57"/>
      <c r="BA51" s="57"/>
      <c r="BB51" s="57"/>
      <c r="BC51" s="57"/>
      <c r="BD51" s="57"/>
      <c r="BE51" s="57"/>
      <c r="BF51" s="26"/>
    </row>
    <row r="52" spans="2:58">
      <c r="B52" s="44"/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  <c r="AR52" s="57"/>
      <c r="AS52" s="57"/>
      <c r="AT52" s="57"/>
      <c r="AU52" s="57"/>
      <c r="AV52" s="57"/>
      <c r="AW52" s="57"/>
      <c r="AX52" s="57"/>
      <c r="AY52" s="57"/>
      <c r="AZ52" s="57"/>
      <c r="BA52" s="57"/>
      <c r="BB52" s="57"/>
      <c r="BC52" s="57"/>
      <c r="BD52" s="57"/>
      <c r="BE52" s="57"/>
      <c r="BF52" s="26"/>
    </row>
    <row r="53" spans="2:58">
      <c r="B53" s="44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26"/>
    </row>
    <row r="54" spans="2:58">
      <c r="B54" s="44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57"/>
      <c r="AM54" s="57"/>
      <c r="AN54" s="57"/>
      <c r="AO54" s="57"/>
      <c r="AP54" s="57"/>
      <c r="AQ54" s="57"/>
      <c r="AR54" s="57"/>
      <c r="AS54" s="57"/>
      <c r="AT54" s="57"/>
      <c r="AU54" s="57"/>
      <c r="AV54" s="57"/>
      <c r="AW54" s="57"/>
      <c r="AX54" s="57"/>
      <c r="AY54" s="57"/>
      <c r="AZ54" s="57"/>
      <c r="BA54" s="57"/>
      <c r="BB54" s="57"/>
      <c r="BC54" s="57"/>
      <c r="BD54" s="57"/>
      <c r="BE54" s="57"/>
      <c r="BF54" s="26"/>
    </row>
    <row r="55" spans="2:58">
      <c r="B55" s="44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57"/>
      <c r="AO55" s="57"/>
      <c r="AP55" s="57"/>
      <c r="AQ55" s="57"/>
      <c r="AR55" s="57"/>
      <c r="AS55" s="57"/>
      <c r="AT55" s="57"/>
      <c r="AU55" s="57"/>
      <c r="AV55" s="57"/>
      <c r="AW55" s="57"/>
      <c r="AX55" s="57"/>
      <c r="AY55" s="57"/>
      <c r="AZ55" s="57"/>
      <c r="BA55" s="57"/>
      <c r="BB55" s="57"/>
      <c r="BC55" s="57"/>
      <c r="BD55" s="57"/>
      <c r="BE55" s="57"/>
      <c r="BF55" s="26"/>
    </row>
    <row r="56" spans="2:58">
      <c r="B56" s="44"/>
      <c r="C56" s="57"/>
      <c r="D56" s="57"/>
      <c r="E56" s="57"/>
      <c r="F56" s="57"/>
      <c r="G56" s="57"/>
      <c r="H56" s="57"/>
      <c r="I56" s="57"/>
      <c r="J56" s="57"/>
      <c r="K56" s="57"/>
      <c r="L56" s="57"/>
      <c r="M56" s="57"/>
      <c r="N56" s="57"/>
      <c r="O56" s="57"/>
      <c r="P56" s="57"/>
      <c r="Q56" s="57"/>
      <c r="R56" s="57"/>
      <c r="S56" s="57"/>
      <c r="T56" s="57"/>
      <c r="U56" s="57"/>
      <c r="V56" s="57"/>
      <c r="W56" s="57"/>
      <c r="X56" s="57"/>
      <c r="Y56" s="57"/>
      <c r="Z56" s="57"/>
      <c r="AA56" s="57"/>
      <c r="AB56" s="57"/>
      <c r="AC56" s="57"/>
      <c r="AD56" s="57"/>
      <c r="AE56" s="57"/>
      <c r="AF56" s="57"/>
      <c r="AG56" s="57"/>
      <c r="AH56" s="57"/>
      <c r="AI56" s="57"/>
      <c r="AJ56" s="57"/>
      <c r="AK56" s="57"/>
      <c r="AL56" s="57"/>
      <c r="AM56" s="57"/>
      <c r="AN56" s="57"/>
      <c r="AO56" s="57"/>
      <c r="AP56" s="57"/>
      <c r="AQ56" s="57"/>
      <c r="AR56" s="57"/>
      <c r="AS56" s="57"/>
      <c r="AT56" s="57"/>
      <c r="AU56" s="57"/>
      <c r="AV56" s="57"/>
      <c r="AW56" s="57"/>
      <c r="AX56" s="57"/>
      <c r="AY56" s="57"/>
      <c r="AZ56" s="57"/>
      <c r="BA56" s="57"/>
      <c r="BB56" s="57"/>
      <c r="BC56" s="57"/>
      <c r="BD56" s="57"/>
      <c r="BE56" s="57"/>
      <c r="BF56" s="26"/>
    </row>
    <row r="57" spans="2:58">
      <c r="B57" s="44"/>
      <c r="C57" s="57"/>
      <c r="D57" s="57"/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7"/>
      <c r="AD57" s="57"/>
      <c r="AE57" s="57"/>
      <c r="AF57" s="57"/>
      <c r="AG57" s="57"/>
      <c r="AH57" s="57"/>
      <c r="AI57" s="57"/>
      <c r="AJ57" s="57"/>
      <c r="AK57" s="57"/>
      <c r="AL57" s="57"/>
      <c r="AM57" s="57"/>
      <c r="AN57" s="57"/>
      <c r="AO57" s="57"/>
      <c r="AP57" s="57"/>
      <c r="AQ57" s="57"/>
      <c r="AR57" s="57"/>
      <c r="AS57" s="57"/>
      <c r="AT57" s="57"/>
      <c r="AU57" s="57"/>
      <c r="AV57" s="57"/>
      <c r="AW57" s="57"/>
      <c r="AX57" s="57"/>
      <c r="AY57" s="57"/>
      <c r="AZ57" s="57"/>
      <c r="BA57" s="57"/>
      <c r="BB57" s="57"/>
      <c r="BC57" s="57"/>
      <c r="BD57" s="57"/>
      <c r="BE57" s="57"/>
      <c r="BF57" s="26"/>
    </row>
    <row r="58" spans="2:58">
      <c r="B58" s="44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7"/>
      <c r="AC58" s="57"/>
      <c r="AD58" s="57"/>
      <c r="AE58" s="57"/>
      <c r="AF58" s="57"/>
      <c r="AG58" s="57"/>
      <c r="AH58" s="57"/>
      <c r="AI58" s="57"/>
      <c r="AJ58" s="57"/>
      <c r="AK58" s="57"/>
      <c r="AL58" s="57"/>
      <c r="AM58" s="57"/>
      <c r="AN58" s="57"/>
      <c r="AO58" s="57"/>
      <c r="AP58" s="57"/>
      <c r="AQ58" s="57"/>
      <c r="AR58" s="57"/>
      <c r="AS58" s="57"/>
      <c r="AT58" s="57"/>
      <c r="AU58" s="57"/>
      <c r="AV58" s="57"/>
      <c r="AW58" s="57"/>
      <c r="AX58" s="57"/>
      <c r="AY58" s="57"/>
      <c r="AZ58" s="57"/>
      <c r="BA58" s="57"/>
      <c r="BB58" s="57"/>
      <c r="BC58" s="57"/>
      <c r="BD58" s="57"/>
      <c r="BE58" s="57"/>
      <c r="BF58" s="26"/>
    </row>
    <row r="59" spans="2:58">
      <c r="B59" s="44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  <c r="AA59" s="57"/>
      <c r="AB59" s="57"/>
      <c r="AC59" s="57"/>
      <c r="AD59" s="57"/>
      <c r="AE59" s="57"/>
      <c r="AF59" s="57"/>
      <c r="AG59" s="57"/>
      <c r="AH59" s="57"/>
      <c r="AI59" s="57"/>
      <c r="AJ59" s="57"/>
      <c r="AK59" s="57"/>
      <c r="AL59" s="57"/>
      <c r="AM59" s="57"/>
      <c r="AN59" s="57"/>
      <c r="AO59" s="57"/>
      <c r="AP59" s="57"/>
      <c r="AQ59" s="57"/>
      <c r="AR59" s="57"/>
      <c r="AS59" s="57"/>
      <c r="AT59" s="57"/>
      <c r="AU59" s="57"/>
      <c r="AV59" s="57"/>
      <c r="AW59" s="57"/>
      <c r="AX59" s="57"/>
      <c r="AY59" s="57"/>
      <c r="AZ59" s="57"/>
      <c r="BA59" s="57"/>
      <c r="BB59" s="57"/>
      <c r="BC59" s="57"/>
      <c r="BD59" s="57"/>
      <c r="BE59" s="57"/>
      <c r="BF59" s="26"/>
    </row>
    <row r="60" spans="2:58">
      <c r="B60" s="44"/>
      <c r="C60" s="57"/>
      <c r="D60" s="57"/>
      <c r="E60" s="57"/>
      <c r="F60" s="57"/>
      <c r="G60" s="57"/>
      <c r="H60" s="57"/>
      <c r="I60" s="57"/>
      <c r="J60" s="57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7"/>
      <c r="AD60" s="57"/>
      <c r="AE60" s="57"/>
      <c r="AF60" s="57"/>
      <c r="AG60" s="57"/>
      <c r="AH60" s="57"/>
      <c r="AI60" s="57"/>
      <c r="AJ60" s="57"/>
      <c r="AK60" s="57"/>
      <c r="AL60" s="57"/>
      <c r="AM60" s="57"/>
      <c r="AN60" s="57"/>
      <c r="AO60" s="57"/>
      <c r="AP60" s="57"/>
      <c r="AQ60" s="57"/>
      <c r="AR60" s="57"/>
      <c r="AS60" s="57"/>
      <c r="AT60" s="57"/>
      <c r="AU60" s="57"/>
      <c r="AV60" s="57"/>
      <c r="AW60" s="57"/>
      <c r="AX60" s="57"/>
      <c r="AY60" s="57"/>
      <c r="AZ60" s="57"/>
      <c r="BA60" s="57"/>
      <c r="BB60" s="57"/>
      <c r="BC60" s="57"/>
      <c r="BD60" s="57"/>
      <c r="BE60" s="57"/>
      <c r="BF60" s="26"/>
    </row>
    <row r="61" spans="2:58">
      <c r="B61" s="44"/>
      <c r="C61" s="57"/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7"/>
      <c r="AI61" s="57"/>
      <c r="AJ61" s="57"/>
      <c r="AK61" s="57"/>
      <c r="AL61" s="57"/>
      <c r="AM61" s="57"/>
      <c r="AN61" s="57"/>
      <c r="AO61" s="57"/>
      <c r="AP61" s="57"/>
      <c r="AQ61" s="57"/>
      <c r="AR61" s="57"/>
      <c r="AS61" s="57"/>
      <c r="AT61" s="57"/>
      <c r="AU61" s="57"/>
      <c r="AV61" s="57"/>
      <c r="AW61" s="57"/>
      <c r="AX61" s="57"/>
      <c r="AY61" s="57"/>
      <c r="AZ61" s="57"/>
      <c r="BA61" s="57"/>
      <c r="BB61" s="57"/>
      <c r="BC61" s="57"/>
      <c r="BD61" s="57"/>
      <c r="BE61" s="57"/>
      <c r="BF61" s="26"/>
    </row>
    <row r="62" spans="2:58">
      <c r="B62" s="44"/>
      <c r="C62" s="57"/>
      <c r="D62" s="57"/>
      <c r="E62" s="57"/>
      <c r="F62" s="57"/>
      <c r="G62" s="57"/>
      <c r="H62" s="57"/>
      <c r="I62" s="57"/>
      <c r="J62" s="57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7"/>
      <c r="AD62" s="57"/>
      <c r="AE62" s="57"/>
      <c r="AF62" s="57"/>
      <c r="AG62" s="57"/>
      <c r="AH62" s="57"/>
      <c r="AI62" s="57"/>
      <c r="AJ62" s="57"/>
      <c r="AK62" s="57"/>
      <c r="AL62" s="57"/>
      <c r="AM62" s="57"/>
      <c r="AN62" s="57"/>
      <c r="AO62" s="57"/>
      <c r="AP62" s="57"/>
      <c r="AQ62" s="57"/>
      <c r="AR62" s="57"/>
      <c r="AS62" s="57"/>
      <c r="AT62" s="57"/>
      <c r="AU62" s="57"/>
      <c r="AV62" s="57"/>
      <c r="AW62" s="57"/>
      <c r="AX62" s="57"/>
      <c r="AY62" s="57"/>
      <c r="AZ62" s="57"/>
      <c r="BA62" s="57"/>
      <c r="BB62" s="57"/>
      <c r="BC62" s="57"/>
      <c r="BD62" s="57"/>
      <c r="BE62" s="57"/>
      <c r="BF62" s="26"/>
    </row>
    <row r="63" spans="2:58">
      <c r="B63" s="44"/>
      <c r="C63" s="57"/>
      <c r="D63" s="57"/>
      <c r="E63" s="57"/>
      <c r="F63" s="57"/>
      <c r="G63" s="57"/>
      <c r="H63" s="57"/>
      <c r="I63" s="57"/>
      <c r="J63" s="57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7"/>
      <c r="Z63" s="57"/>
      <c r="AA63" s="57"/>
      <c r="AB63" s="57"/>
      <c r="AC63" s="57"/>
      <c r="AD63" s="57"/>
      <c r="AE63" s="57"/>
      <c r="AF63" s="57"/>
      <c r="AG63" s="57"/>
      <c r="AH63" s="57"/>
      <c r="AI63" s="57"/>
      <c r="AJ63" s="57"/>
      <c r="AK63" s="57"/>
      <c r="AL63" s="57"/>
      <c r="AM63" s="57"/>
      <c r="AN63" s="57"/>
      <c r="AO63" s="57"/>
      <c r="AP63" s="57"/>
      <c r="AQ63" s="57"/>
      <c r="AR63" s="57"/>
      <c r="AS63" s="57"/>
      <c r="AT63" s="57"/>
      <c r="AU63" s="57"/>
      <c r="AV63" s="57"/>
      <c r="AW63" s="57"/>
      <c r="AX63" s="57"/>
      <c r="AY63" s="57"/>
      <c r="AZ63" s="57"/>
      <c r="BA63" s="57"/>
      <c r="BB63" s="57"/>
      <c r="BC63" s="57"/>
      <c r="BD63" s="57"/>
      <c r="BE63" s="57"/>
      <c r="BF63" s="26"/>
    </row>
    <row r="64" spans="2:58">
      <c r="B64" s="44"/>
      <c r="C64" s="57"/>
      <c r="D64" s="57"/>
      <c r="E64" s="57"/>
      <c r="F64" s="57"/>
      <c r="G64" s="57"/>
      <c r="H64" s="57"/>
      <c r="I64" s="57"/>
      <c r="J64" s="57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57"/>
      <c r="AB64" s="57"/>
      <c r="AC64" s="57"/>
      <c r="AD64" s="57"/>
      <c r="AE64" s="57"/>
      <c r="AF64" s="57"/>
      <c r="AG64" s="57"/>
      <c r="AH64" s="57"/>
      <c r="AI64" s="57"/>
      <c r="AJ64" s="57"/>
      <c r="AK64" s="57"/>
      <c r="AL64" s="57"/>
      <c r="AM64" s="57"/>
      <c r="AN64" s="57"/>
      <c r="AO64" s="57"/>
      <c r="AP64" s="57"/>
      <c r="AQ64" s="57"/>
      <c r="AR64" s="57"/>
      <c r="AS64" s="57"/>
      <c r="AT64" s="57"/>
      <c r="AU64" s="57"/>
      <c r="AV64" s="57"/>
      <c r="AW64" s="57"/>
      <c r="AX64" s="57"/>
      <c r="AY64" s="57"/>
      <c r="AZ64" s="57"/>
      <c r="BA64" s="57"/>
      <c r="BB64" s="57"/>
      <c r="BC64" s="57"/>
      <c r="BD64" s="57"/>
      <c r="BE64" s="57"/>
      <c r="BF64" s="26"/>
    </row>
    <row r="68" spans="1:61">
      <c r="A68" t="s">
        <v>77</v>
      </c>
    </row>
    <row r="69" spans="1:61">
      <c r="B69" s="17"/>
      <c r="C69" s="81">
        <v>2005</v>
      </c>
      <c r="D69" s="81"/>
      <c r="E69" s="81"/>
      <c r="F69" s="81"/>
      <c r="G69" s="81">
        <v>2006</v>
      </c>
      <c r="H69" s="81"/>
      <c r="I69" s="81"/>
      <c r="J69" s="81"/>
      <c r="K69" s="81">
        <v>2007</v>
      </c>
      <c r="L69" s="81"/>
      <c r="M69" s="81"/>
      <c r="N69" s="81"/>
      <c r="O69" s="81">
        <v>2008</v>
      </c>
      <c r="P69" s="81"/>
      <c r="Q69" s="81"/>
      <c r="R69" s="81"/>
      <c r="S69" s="81">
        <v>2009</v>
      </c>
      <c r="T69" s="81"/>
      <c r="U69" s="81"/>
      <c r="V69" s="81"/>
      <c r="W69" s="81">
        <v>2010</v>
      </c>
      <c r="X69" s="81"/>
      <c r="Y69" s="81"/>
      <c r="Z69" s="81"/>
      <c r="AA69" s="81">
        <v>2011</v>
      </c>
      <c r="AB69" s="81"/>
      <c r="AC69" s="81"/>
      <c r="AD69" s="81"/>
      <c r="AE69" s="81">
        <v>2012</v>
      </c>
      <c r="AF69" s="81"/>
      <c r="AG69" s="81"/>
      <c r="AH69" s="81"/>
      <c r="AI69" s="81">
        <v>2013</v>
      </c>
      <c r="AJ69" s="81"/>
      <c r="AK69" s="81"/>
      <c r="AL69" s="81"/>
      <c r="AM69" s="82">
        <v>2014</v>
      </c>
      <c r="AN69" s="82"/>
      <c r="AO69" s="82"/>
      <c r="AP69" s="82"/>
    </row>
    <row r="70" spans="1:61">
      <c r="B70" s="17"/>
      <c r="C70" s="62" t="s">
        <v>31</v>
      </c>
      <c r="D70" s="62" t="s">
        <v>5</v>
      </c>
      <c r="E70" s="62" t="s">
        <v>6</v>
      </c>
      <c r="F70" s="62" t="s">
        <v>7</v>
      </c>
      <c r="G70" s="62" t="s">
        <v>31</v>
      </c>
      <c r="H70" s="62" t="s">
        <v>5</v>
      </c>
      <c r="I70" s="62" t="s">
        <v>6</v>
      </c>
      <c r="J70" s="62" t="s">
        <v>7</v>
      </c>
      <c r="K70" s="62" t="s">
        <v>31</v>
      </c>
      <c r="L70" s="62" t="s">
        <v>5</v>
      </c>
      <c r="M70" s="62" t="s">
        <v>6</v>
      </c>
      <c r="N70" s="62" t="s">
        <v>7</v>
      </c>
      <c r="O70" s="62" t="s">
        <v>31</v>
      </c>
      <c r="P70" s="62" t="s">
        <v>5</v>
      </c>
      <c r="Q70" s="62" t="s">
        <v>6</v>
      </c>
      <c r="R70" s="62" t="s">
        <v>7</v>
      </c>
      <c r="S70" s="62" t="s">
        <v>31</v>
      </c>
      <c r="T70" s="62" t="s">
        <v>5</v>
      </c>
      <c r="U70" s="62" t="s">
        <v>6</v>
      </c>
      <c r="V70" s="62" t="s">
        <v>7</v>
      </c>
      <c r="W70" s="62" t="s">
        <v>31</v>
      </c>
      <c r="X70" s="62" t="s">
        <v>5</v>
      </c>
      <c r="Y70" s="62" t="s">
        <v>6</v>
      </c>
      <c r="Z70" s="62" t="s">
        <v>7</v>
      </c>
      <c r="AA70" s="62" t="s">
        <v>31</v>
      </c>
      <c r="AB70" s="62" t="s">
        <v>5</v>
      </c>
      <c r="AC70" s="62" t="s">
        <v>6</v>
      </c>
      <c r="AD70" s="62" t="s">
        <v>7</v>
      </c>
      <c r="AE70" s="62" t="s">
        <v>31</v>
      </c>
      <c r="AF70" s="62" t="s">
        <v>5</v>
      </c>
      <c r="AG70" s="62" t="s">
        <v>6</v>
      </c>
      <c r="AH70" s="62" t="s">
        <v>7</v>
      </c>
      <c r="AI70" s="62" t="s">
        <v>31</v>
      </c>
      <c r="AJ70" s="62" t="s">
        <v>5</v>
      </c>
      <c r="AK70" s="62" t="s">
        <v>6</v>
      </c>
      <c r="AL70" s="62" t="s">
        <v>7</v>
      </c>
      <c r="AM70" s="68" t="s">
        <v>31</v>
      </c>
      <c r="AN70" s="68" t="s">
        <v>5</v>
      </c>
      <c r="AO70" s="68" t="s">
        <v>6</v>
      </c>
      <c r="AP70" s="68" t="s">
        <v>7</v>
      </c>
    </row>
    <row r="71" spans="1:61">
      <c r="B71" s="17" t="s">
        <v>34</v>
      </c>
      <c r="C71" s="24">
        <v>-121317.82609086327</v>
      </c>
      <c r="D71" s="24">
        <v>-138686.46237709722</v>
      </c>
      <c r="E71" s="24">
        <v>-190040.63782684656</v>
      </c>
      <c r="F71" s="24">
        <v>-259679.4809966957</v>
      </c>
      <c r="G71" s="24">
        <v>-205785.05145565362</v>
      </c>
      <c r="H71" s="24">
        <v>-325107.76532750961</v>
      </c>
      <c r="I71" s="24">
        <v>-347206.45578057313</v>
      </c>
      <c r="J71" s="24">
        <v>-297419.74180782243</v>
      </c>
      <c r="K71" s="24">
        <v>-397417.41472399043</v>
      </c>
      <c r="L71" s="24">
        <v>-409873.49414910446</v>
      </c>
      <c r="M71" s="24">
        <v>-406761.30623563228</v>
      </c>
      <c r="N71" s="24">
        <v>-795317.66766661883</v>
      </c>
      <c r="O71" s="24">
        <v>-808730.48168664239</v>
      </c>
      <c r="P71" s="24">
        <v>-920271.02636671613</v>
      </c>
      <c r="Q71" s="24">
        <v>-638128.56711783644</v>
      </c>
      <c r="R71" s="24">
        <v>-446140.50552350061</v>
      </c>
      <c r="S71" s="24">
        <v>-377668.74663539906</v>
      </c>
      <c r="T71" s="24">
        <v>-264716.73840661626</v>
      </c>
      <c r="U71" s="24">
        <v>-166744.46771521552</v>
      </c>
      <c r="V71" s="24">
        <v>-325204.68026904867</v>
      </c>
      <c r="W71" s="24">
        <v>-221716.79171350569</v>
      </c>
      <c r="X71" s="24">
        <v>-341637.25786980247</v>
      </c>
      <c r="Y71" s="24">
        <v>-253809.59905613153</v>
      </c>
      <c r="Z71" s="24">
        <v>-375669.06116106012</v>
      </c>
      <c r="AA71" s="24">
        <v>-358948.88857153797</v>
      </c>
      <c r="AB71" s="24">
        <v>-445829.4381978173</v>
      </c>
      <c r="AC71" s="24">
        <v>-505897.45113113982</v>
      </c>
      <c r="AD71" s="24">
        <v>-529935.31330586609</v>
      </c>
      <c r="AE71" s="24">
        <v>-397462.444003621</v>
      </c>
      <c r="AF71" s="24">
        <v>-583127.4186746662</v>
      </c>
      <c r="AG71" s="24">
        <v>-503459.41260355286</v>
      </c>
      <c r="AH71" s="24">
        <v>-370292.59473876853</v>
      </c>
      <c r="AI71" s="24">
        <v>-235695.15109290415</v>
      </c>
      <c r="AJ71" s="24">
        <v>-198329.52708046511</v>
      </c>
      <c r="AK71" s="24">
        <v>-60710.924166703378</v>
      </c>
      <c r="AL71" s="24">
        <v>-435191.58686823153</v>
      </c>
      <c r="AM71" s="24">
        <v>-365875.28549679078</v>
      </c>
      <c r="AN71" s="24">
        <v>-388367.68507564819</v>
      </c>
      <c r="AO71" s="24">
        <v>-231166.61818191761</v>
      </c>
      <c r="AP71" s="17">
        <v>-625866.68659654062</v>
      </c>
    </row>
    <row r="72" spans="1:61">
      <c r="B72" s="17" t="s">
        <v>33</v>
      </c>
      <c r="C72" s="24">
        <v>88646.32518</v>
      </c>
      <c r="D72" s="24">
        <v>104771.75427</v>
      </c>
      <c r="E72" s="24">
        <v>79588.320599999992</v>
      </c>
      <c r="F72" s="24">
        <v>179745.89195999998</v>
      </c>
      <c r="G72" s="24">
        <v>145203.51506999999</v>
      </c>
      <c r="H72" s="24">
        <v>316930.32623000001</v>
      </c>
      <c r="I72" s="24">
        <v>332432.35742999997</v>
      </c>
      <c r="J72" s="24">
        <v>375511.19452000002</v>
      </c>
      <c r="K72" s="24">
        <v>328417.76237999997</v>
      </c>
      <c r="L72" s="24">
        <v>366532.84564000001</v>
      </c>
      <c r="M72" s="24">
        <v>468921.82407999999</v>
      </c>
      <c r="N72" s="24">
        <v>586370.1555900001</v>
      </c>
      <c r="O72" s="24">
        <v>536827.15223000001</v>
      </c>
      <c r="P72" s="24">
        <v>605354.36195000005</v>
      </c>
      <c r="Q72" s="24">
        <v>134934.36382</v>
      </c>
      <c r="R72" s="24">
        <v>287195.24543999997</v>
      </c>
      <c r="S72" s="24">
        <v>113258.0113</v>
      </c>
      <c r="T72" s="24">
        <v>177078.70650999999</v>
      </c>
      <c r="U72" s="24">
        <v>173742.07926999999</v>
      </c>
      <c r="V72" s="24">
        <v>194816.23032999999</v>
      </c>
      <c r="W72" s="24">
        <v>167328.04615000001</v>
      </c>
      <c r="X72" s="24">
        <v>209050.27666000003</v>
      </c>
      <c r="Y72" s="24">
        <v>226291.93014999997</v>
      </c>
      <c r="Z72" s="24">
        <v>211167.20544000002</v>
      </c>
      <c r="AA72" s="24">
        <v>209720.03949999998</v>
      </c>
      <c r="AB72" s="24">
        <v>248335.38410000002</v>
      </c>
      <c r="AC72" s="24">
        <v>288189.94990000001</v>
      </c>
      <c r="AD72" s="24">
        <v>301987.79428999999</v>
      </c>
      <c r="AE72" s="24">
        <v>260549.23241999999</v>
      </c>
      <c r="AF72" s="24">
        <v>217650.28944999998</v>
      </c>
      <c r="AG72" s="24">
        <v>199055.27424999999</v>
      </c>
      <c r="AH72" s="24">
        <v>234030.93638</v>
      </c>
      <c r="AI72" s="24">
        <v>252195.32357999997</v>
      </c>
      <c r="AJ72" s="24">
        <v>207908.95122000002</v>
      </c>
      <c r="AK72" s="24">
        <v>254825.10898000002</v>
      </c>
      <c r="AL72" s="24">
        <v>234006.06401</v>
      </c>
      <c r="AM72" s="24">
        <v>271804.19809000002</v>
      </c>
      <c r="AN72" s="24">
        <v>150746.21257999996</v>
      </c>
      <c r="AO72" s="24">
        <v>507445.45399000001</v>
      </c>
      <c r="AP72" s="24">
        <v>349150.61079000001</v>
      </c>
    </row>
    <row r="73" spans="1:61">
      <c r="BG73" s="44"/>
      <c r="BH73" s="44"/>
      <c r="BI73" s="44"/>
    </row>
    <row r="74" spans="1:61">
      <c r="BG74" s="44"/>
      <c r="BH74" s="44"/>
      <c r="BI74" s="44"/>
    </row>
    <row r="78" spans="1:61" ht="15.75">
      <c r="AI78" s="71"/>
      <c r="AJ78" s="71"/>
      <c r="AK78" s="71"/>
      <c r="AL78" s="71"/>
      <c r="AM78" s="71"/>
      <c r="AN78" s="71"/>
      <c r="AO78" s="71"/>
      <c r="AP78" s="71"/>
    </row>
  </sheetData>
  <mergeCells count="41">
    <mergeCell ref="DG3:DR3"/>
    <mergeCell ref="BC35:BF35"/>
    <mergeCell ref="K35:N35"/>
    <mergeCell ref="O35:R35"/>
    <mergeCell ref="S35:V35"/>
    <mergeCell ref="FO3:FZ3"/>
    <mergeCell ref="GA3:GB3"/>
    <mergeCell ref="BG35:BJ35"/>
    <mergeCell ref="DS3:ED3"/>
    <mergeCell ref="EE3:EP3"/>
    <mergeCell ref="EQ3:FB3"/>
    <mergeCell ref="FC3:FN3"/>
    <mergeCell ref="AQ35:AT35"/>
    <mergeCell ref="AU35:AX35"/>
    <mergeCell ref="BK3:BV3"/>
    <mergeCell ref="BW3:CH3"/>
    <mergeCell ref="CI3:CT3"/>
    <mergeCell ref="CU3:DF3"/>
    <mergeCell ref="C3:N3"/>
    <mergeCell ref="O3:Z3"/>
    <mergeCell ref="AA3:AL3"/>
    <mergeCell ref="AM3:AX3"/>
    <mergeCell ref="C69:F69"/>
    <mergeCell ref="G69:J69"/>
    <mergeCell ref="K69:N69"/>
    <mergeCell ref="O69:R69"/>
    <mergeCell ref="S69:V69"/>
    <mergeCell ref="W35:Z35"/>
    <mergeCell ref="AA35:AD35"/>
    <mergeCell ref="AE35:AH35"/>
    <mergeCell ref="AI35:AL35"/>
    <mergeCell ref="AM35:AP35"/>
    <mergeCell ref="C35:F35"/>
    <mergeCell ref="G35:J35"/>
    <mergeCell ref="AY3:BJ3"/>
    <mergeCell ref="AY35:BB35"/>
    <mergeCell ref="W69:Z69"/>
    <mergeCell ref="AA69:AD69"/>
    <mergeCell ref="AE69:AH69"/>
    <mergeCell ref="AI69:AL69"/>
    <mergeCell ref="AM69:AP69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2:U68"/>
  <sheetViews>
    <sheetView topLeftCell="A28" workbookViewId="0">
      <selection activeCell="T43" sqref="T43:U43"/>
    </sheetView>
  </sheetViews>
  <sheetFormatPr defaultRowHeight="15"/>
  <cols>
    <col min="2" max="2" width="18.28515625" bestFit="1" customWidth="1"/>
    <col min="3" max="3" width="16.42578125" bestFit="1" customWidth="1"/>
    <col min="6" max="6" width="11.7109375" customWidth="1"/>
    <col min="18" max="18" width="33.42578125" customWidth="1"/>
    <col min="19" max="19" width="16.5703125" customWidth="1"/>
    <col min="20" max="20" width="23" customWidth="1"/>
    <col min="21" max="21" width="11.85546875" customWidth="1"/>
  </cols>
  <sheetData>
    <row r="2" spans="1:20" ht="41.25" customHeight="1">
      <c r="B2" s="69" t="s">
        <v>87</v>
      </c>
      <c r="C2" s="69" t="s">
        <v>86</v>
      </c>
      <c r="R2" s="34"/>
      <c r="S2" s="35" t="s">
        <v>83</v>
      </c>
      <c r="T2" s="35" t="s">
        <v>84</v>
      </c>
    </row>
    <row r="3" spans="1:20" ht="18">
      <c r="A3">
        <v>2001</v>
      </c>
      <c r="B3" s="4">
        <v>-1.2841777685568292E-2</v>
      </c>
      <c r="C3" s="4">
        <v>4.7596507336942085E-3</v>
      </c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R3" s="36" t="s">
        <v>52</v>
      </c>
      <c r="S3" s="39">
        <f t="shared" ref="S3:S10" si="0">T3/$T$3</f>
        <v>1</v>
      </c>
      <c r="T3" s="37">
        <f>SUM(T4:T10)</f>
        <v>7241556.8276004</v>
      </c>
    </row>
    <row r="4" spans="1:20" ht="18.75" customHeight="1">
      <c r="A4">
        <v>2002</v>
      </c>
      <c r="B4" s="4">
        <v>-1.7722287313418864E-2</v>
      </c>
      <c r="C4" s="4">
        <v>1.9530733661685135E-3</v>
      </c>
      <c r="R4" s="38" t="s">
        <v>53</v>
      </c>
      <c r="S4" s="39">
        <f t="shared" si="0"/>
        <v>0.26773172511889948</v>
      </c>
      <c r="T4" s="37">
        <v>1938794.5020000001</v>
      </c>
    </row>
    <row r="5" spans="1:20" ht="16.5" customHeight="1">
      <c r="A5">
        <v>2003</v>
      </c>
      <c r="B5" s="4">
        <v>-1.829460357266794E-2</v>
      </c>
      <c r="C5" s="4">
        <v>1.3922452628380674E-3</v>
      </c>
      <c r="R5" s="38" t="s">
        <v>54</v>
      </c>
      <c r="S5" s="39">
        <f t="shared" si="0"/>
        <v>0.11445372476275149</v>
      </c>
      <c r="T5" s="37">
        <v>828823.152</v>
      </c>
    </row>
    <row r="6" spans="1:20" ht="18">
      <c r="A6">
        <v>2004</v>
      </c>
      <c r="B6" s="4">
        <v>-2.8028472941533994E-3</v>
      </c>
      <c r="C6" s="4">
        <v>1.1540064144394641E-2</v>
      </c>
      <c r="R6" s="38" t="s">
        <v>55</v>
      </c>
      <c r="S6" s="39">
        <f t="shared" si="0"/>
        <v>0.45549850171698703</v>
      </c>
      <c r="T6" s="37">
        <v>3298518.2850703998</v>
      </c>
    </row>
    <row r="7" spans="1:20" ht="18">
      <c r="A7">
        <v>2005</v>
      </c>
      <c r="B7" s="4">
        <v>-2.6219904419350185E-2</v>
      </c>
      <c r="C7" s="4">
        <v>-1.5885114393869509E-2</v>
      </c>
      <c r="R7" s="38" t="s">
        <v>56</v>
      </c>
      <c r="S7" s="39">
        <f t="shared" si="0"/>
        <v>0.11188327714863423</v>
      </c>
      <c r="T7" s="37">
        <v>810209.10953000002</v>
      </c>
    </row>
    <row r="8" spans="1:20" ht="15.75" customHeight="1">
      <c r="A8">
        <v>2006</v>
      </c>
      <c r="B8" s="4">
        <v>-3.3584155800795989E-2</v>
      </c>
      <c r="C8" s="4">
        <v>-2.6071418167091891E-2</v>
      </c>
      <c r="R8" s="38" t="s">
        <v>57</v>
      </c>
      <c r="S8" s="39">
        <f t="shared" si="0"/>
        <v>1.3102603660909335E-2</v>
      </c>
      <c r="T8" s="37">
        <v>94883.248999999996</v>
      </c>
    </row>
    <row r="9" spans="1:20" ht="15" customHeight="1">
      <c r="A9">
        <v>2007</v>
      </c>
      <c r="B9" s="4">
        <v>-4.8003643160481509E-2</v>
      </c>
      <c r="C9" s="4">
        <v>-4.2268603225811906E-2</v>
      </c>
      <c r="R9" s="38" t="s">
        <v>58</v>
      </c>
      <c r="S9" s="39">
        <f t="shared" si="0"/>
        <v>3.3953675687921826E-2</v>
      </c>
      <c r="T9" s="37">
        <v>245877.47200000001</v>
      </c>
    </row>
    <row r="10" spans="1:20" ht="18">
      <c r="A10">
        <v>2008</v>
      </c>
      <c r="B10" s="4">
        <v>-6.5481132592692698E-2</v>
      </c>
      <c r="C10" s="4">
        <v>-5.9163914609459814E-2</v>
      </c>
      <c r="R10" s="38" t="s">
        <v>59</v>
      </c>
      <c r="S10" s="39">
        <f t="shared" si="0"/>
        <v>3.3764919038966144E-3</v>
      </c>
      <c r="T10" s="37">
        <v>24451.058000000001</v>
      </c>
    </row>
    <row r="11" spans="1:20">
      <c r="A11">
        <v>2009</v>
      </c>
      <c r="B11" s="4">
        <v>-9.164418835764189E-2</v>
      </c>
      <c r="C11" s="4">
        <v>-8.2126910636605571E-2</v>
      </c>
    </row>
    <row r="12" spans="1:20">
      <c r="A12">
        <v>2010</v>
      </c>
      <c r="B12" s="4">
        <v>-6.6681541268215516E-2</v>
      </c>
      <c r="C12" s="4">
        <v>-5.675065457458299E-2</v>
      </c>
    </row>
    <row r="13" spans="1:20">
      <c r="A13">
        <v>2011</v>
      </c>
      <c r="B13" s="4">
        <v>-3.6057382723527383E-2</v>
      </c>
      <c r="C13" s="4">
        <v>-2.4229324419979797E-2</v>
      </c>
    </row>
    <row r="14" spans="1:20">
      <c r="A14">
        <v>2012</v>
      </c>
      <c r="B14" s="4">
        <v>-2.8125241604738459E-2</v>
      </c>
      <c r="C14" s="4">
        <v>-1.8435662599412043E-2</v>
      </c>
    </row>
    <row r="15" spans="1:20">
      <c r="A15">
        <v>2013</v>
      </c>
      <c r="B15" s="40">
        <v>-2.6049816475613E-2</v>
      </c>
      <c r="C15" s="40">
        <v>-1.7464917783436999E-2</v>
      </c>
    </row>
    <row r="16" spans="1:20">
      <c r="A16">
        <v>2014</v>
      </c>
      <c r="B16" s="40">
        <v>-3.2000000000000001E-2</v>
      </c>
      <c r="C16" s="40">
        <v>-2.4E-2</v>
      </c>
    </row>
    <row r="29" spans="1:21">
      <c r="B29" t="s">
        <v>60</v>
      </c>
      <c r="S29" s="17"/>
      <c r="T29" s="17" t="s">
        <v>67</v>
      </c>
      <c r="U29" s="17" t="s">
        <v>68</v>
      </c>
    </row>
    <row r="30" spans="1:21">
      <c r="A30">
        <v>2001</v>
      </c>
      <c r="B30" s="63">
        <v>833.16559999999993</v>
      </c>
      <c r="S30" s="5">
        <v>2001</v>
      </c>
      <c r="T30" s="31">
        <v>0.49448138318653978</v>
      </c>
      <c r="U30" s="31">
        <v>0.22361573609195021</v>
      </c>
    </row>
    <row r="31" spans="1:21">
      <c r="A31">
        <v>2002</v>
      </c>
      <c r="B31" s="63">
        <v>946.19430000000011</v>
      </c>
      <c r="S31" s="5">
        <v>2002</v>
      </c>
      <c r="T31" s="31">
        <v>0.49144596281343722</v>
      </c>
      <c r="U31" s="31">
        <v>0.2039083565628354</v>
      </c>
    </row>
    <row r="32" spans="1:21">
      <c r="A32">
        <v>2003</v>
      </c>
      <c r="B32" s="63">
        <v>1027.441</v>
      </c>
      <c r="S32" s="5">
        <v>2003</v>
      </c>
      <c r="T32" s="31">
        <v>0.44896096268549934</v>
      </c>
      <c r="U32" s="31">
        <v>0.18307835284217006</v>
      </c>
    </row>
    <row r="33" spans="1:21">
      <c r="A33">
        <v>2004</v>
      </c>
      <c r="B33" s="63">
        <v>1530.2509381428572</v>
      </c>
      <c r="S33" s="33">
        <v>2004</v>
      </c>
      <c r="T33" s="31">
        <v>0.3450859090156731</v>
      </c>
      <c r="U33" s="31">
        <v>0.1603962343543367</v>
      </c>
    </row>
    <row r="34" spans="1:21">
      <c r="A34">
        <v>2005</v>
      </c>
      <c r="B34" s="63">
        <v>1982.6646180000002</v>
      </c>
      <c r="S34" s="33">
        <f>S33+1</f>
        <v>2005</v>
      </c>
      <c r="T34" s="31">
        <v>0.2676014305745808</v>
      </c>
      <c r="U34" s="31">
        <v>0.132119232852804</v>
      </c>
    </row>
    <row r="35" spans="1:21">
      <c r="A35">
        <v>2006</v>
      </c>
      <c r="B35" s="63">
        <v>2646.5407690000002</v>
      </c>
      <c r="S35" s="33">
        <v>2006</v>
      </c>
      <c r="T35" s="31">
        <v>0.21092508640704366</v>
      </c>
      <c r="U35" s="31">
        <v>0.10956704194513699</v>
      </c>
    </row>
    <row r="36" spans="1:21">
      <c r="A36">
        <v>2007</v>
      </c>
      <c r="B36" s="63">
        <v>3669.0894360000002</v>
      </c>
      <c r="S36" s="33">
        <v>2007</v>
      </c>
      <c r="T36" s="31">
        <v>0.16765215172290227</v>
      </c>
      <c r="U36" s="31">
        <v>8.7674437712527573E-2</v>
      </c>
    </row>
    <row r="37" spans="1:21">
      <c r="A37">
        <v>2008</v>
      </c>
      <c r="B37" s="63">
        <v>4752.6569179999997</v>
      </c>
      <c r="S37" s="33">
        <v>2008</v>
      </c>
      <c r="T37" s="31">
        <v>0.23521233142897127</v>
      </c>
      <c r="U37" s="31">
        <v>7.6482898885796263E-2</v>
      </c>
    </row>
    <row r="38" spans="1:21">
      <c r="A38">
        <v>2009</v>
      </c>
      <c r="B38" s="63">
        <v>4388.873634040001</v>
      </c>
      <c r="S38" s="33">
        <f>S37+1</f>
        <v>2009</v>
      </c>
      <c r="T38" s="31">
        <v>0.31694479073893084</v>
      </c>
      <c r="U38" s="31">
        <v>9.4140124230965155E-2</v>
      </c>
    </row>
    <row r="39" spans="1:21">
      <c r="A39">
        <v>2010</v>
      </c>
      <c r="B39" s="63">
        <v>4867.4405007992</v>
      </c>
      <c r="S39" s="33">
        <f>S38+1</f>
        <v>2010</v>
      </c>
      <c r="T39" s="31">
        <v>0.33645961792285156</v>
      </c>
      <c r="U39" s="31">
        <v>8.7656947937048632E-2</v>
      </c>
    </row>
    <row r="40" spans="1:21">
      <c r="A40">
        <v>2011</v>
      </c>
      <c r="B40" s="63">
        <v>6134.7518580236001</v>
      </c>
      <c r="S40" s="33">
        <f>S39+1</f>
        <v>2011</v>
      </c>
      <c r="T40" s="31">
        <v>0.28821178236541106</v>
      </c>
      <c r="U40" s="31">
        <v>7.6511708286314456E-2</v>
      </c>
    </row>
    <row r="41" spans="1:21">
      <c r="A41">
        <v>2012</v>
      </c>
      <c r="B41" s="63">
        <v>6670.9694821400008</v>
      </c>
      <c r="S41" s="33">
        <f>S40+1</f>
        <v>2012</v>
      </c>
      <c r="T41" s="31">
        <v>0.2758558269485511</v>
      </c>
      <c r="U41" s="31">
        <v>7.2426318144984098E-2</v>
      </c>
    </row>
    <row r="42" spans="1:21">
      <c r="A42">
        <v>2013</v>
      </c>
      <c r="B42" s="64">
        <v>6659.2956000000004</v>
      </c>
      <c r="S42" s="33">
        <f>S41+1</f>
        <v>2013</v>
      </c>
      <c r="T42" s="31">
        <v>0.27202777481479756</v>
      </c>
      <c r="U42" s="31">
        <v>7.4896654723459799E-2</v>
      </c>
    </row>
    <row r="43" spans="1:21">
      <c r="A43">
        <v>2014</v>
      </c>
      <c r="B43" s="64">
        <v>7242</v>
      </c>
      <c r="S43" s="65">
        <v>2014</v>
      </c>
      <c r="T43" s="31">
        <v>0.26815853620690311</v>
      </c>
      <c r="U43" s="31">
        <v>8.6999999999999994E-2</v>
      </c>
    </row>
    <row r="54" spans="1:2">
      <c r="B54" t="s">
        <v>61</v>
      </c>
    </row>
    <row r="55" spans="1:2">
      <c r="A55">
        <v>2001</v>
      </c>
      <c r="B55" s="25">
        <v>1105.6788019999999</v>
      </c>
    </row>
    <row r="56" spans="1:2">
      <c r="A56">
        <v>2002</v>
      </c>
      <c r="B56" s="25">
        <v>1211.0166000000004</v>
      </c>
    </row>
    <row r="57" spans="1:2">
      <c r="A57">
        <v>2003</v>
      </c>
      <c r="B57" s="25">
        <v>1367.8126999999999</v>
      </c>
    </row>
    <row r="58" spans="1:2">
      <c r="A58">
        <v>2004</v>
      </c>
      <c r="B58" s="25">
        <v>2266.625122142857</v>
      </c>
    </row>
    <row r="59" spans="1:2">
      <c r="A59">
        <v>2005</v>
      </c>
      <c r="B59" s="25">
        <v>2810.2504319999998</v>
      </c>
    </row>
    <row r="60" spans="1:2">
      <c r="A60">
        <v>2006</v>
      </c>
      <c r="B60" s="25">
        <v>3694.6843939</v>
      </c>
    </row>
    <row r="61" spans="1:2">
      <c r="A61">
        <v>2007</v>
      </c>
      <c r="B61" s="25">
        <v>4972.6350360000006</v>
      </c>
    </row>
    <row r="62" spans="1:2">
      <c r="A62">
        <v>2008</v>
      </c>
      <c r="B62" s="25">
        <v>5854.1751783</v>
      </c>
    </row>
    <row r="63" spans="1:2">
      <c r="A63">
        <v>2009</v>
      </c>
      <c r="B63" s="25">
        <v>5264.4950890400005</v>
      </c>
    </row>
    <row r="64" spans="1:2">
      <c r="A64">
        <v>2010</v>
      </c>
      <c r="B64" s="25">
        <v>5865.8005007991997</v>
      </c>
    </row>
    <row r="65" spans="1:2">
      <c r="A65">
        <v>2011</v>
      </c>
      <c r="B65" s="25">
        <v>6873.6614105635999</v>
      </c>
    </row>
    <row r="66" spans="1:2">
      <c r="A66">
        <v>2012</v>
      </c>
      <c r="B66" s="25">
        <v>7560.0456340400006</v>
      </c>
    </row>
    <row r="67" spans="1:2">
      <c r="A67">
        <v>2013</v>
      </c>
      <c r="B67" s="25">
        <v>7437.1729999999998</v>
      </c>
    </row>
    <row r="68" spans="1:2">
      <c r="A68">
        <v>2014</v>
      </c>
      <c r="B68" s="25">
        <v>8118.8</v>
      </c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B3:E11"/>
  <sheetViews>
    <sheetView topLeftCell="A4" workbookViewId="0">
      <selection activeCell="B11" sqref="B11"/>
    </sheetView>
  </sheetViews>
  <sheetFormatPr defaultRowHeight="15"/>
  <cols>
    <col min="3" max="3" width="16.140625" customWidth="1"/>
    <col min="5" max="5" width="15.7109375" customWidth="1"/>
  </cols>
  <sheetData>
    <row r="3" spans="2:5">
      <c r="B3" s="17"/>
      <c r="C3" s="17"/>
      <c r="D3" s="17" t="s">
        <v>38</v>
      </c>
      <c r="E3" s="17" t="s">
        <v>39</v>
      </c>
    </row>
    <row r="4" spans="2:5">
      <c r="B4" s="30">
        <v>2011</v>
      </c>
      <c r="C4" s="30" t="s">
        <v>35</v>
      </c>
      <c r="D4" s="31">
        <v>7.1735484955221196E-2</v>
      </c>
      <c r="E4" s="18">
        <v>5447.056874488645</v>
      </c>
    </row>
    <row r="5" spans="2:5">
      <c r="B5" s="30">
        <v>2012</v>
      </c>
      <c r="C5" s="30" t="s">
        <v>35</v>
      </c>
      <c r="D5" s="31">
        <v>6.182116729999998E-2</v>
      </c>
      <c r="E5" s="18">
        <v>5818.0548522002391</v>
      </c>
    </row>
    <row r="6" spans="2:5">
      <c r="B6" s="30">
        <v>2013</v>
      </c>
      <c r="C6" s="30" t="s">
        <v>35</v>
      </c>
      <c r="D6" s="31">
        <v>3.3199310024192297E-2</v>
      </c>
      <c r="E6" s="18">
        <v>5982.6320834354765</v>
      </c>
    </row>
    <row r="7" spans="2:5">
      <c r="B7" s="30">
        <v>2014</v>
      </c>
      <c r="C7" s="30" t="s">
        <v>35</v>
      </c>
      <c r="D7" s="31">
        <v>4.8000000000000001E-2</v>
      </c>
      <c r="E7" s="18">
        <v>6501.6262567399763</v>
      </c>
    </row>
    <row r="8" spans="2:5">
      <c r="B8" s="30">
        <v>2015</v>
      </c>
      <c r="C8" s="30" t="s">
        <v>37</v>
      </c>
      <c r="D8" s="31">
        <v>4.999983299500621E-2</v>
      </c>
      <c r="E8" s="18">
        <v>7099.7746084184037</v>
      </c>
    </row>
    <row r="9" spans="2:5">
      <c r="B9" s="30">
        <v>2016</v>
      </c>
      <c r="C9" s="30" t="s">
        <v>37</v>
      </c>
      <c r="D9" s="31">
        <v>5.4999690663219747E-2</v>
      </c>
      <c r="E9" s="18">
        <v>7789.8722637709097</v>
      </c>
    </row>
    <row r="10" spans="2:5">
      <c r="B10" s="30">
        <v>2017</v>
      </c>
      <c r="C10" s="30" t="s">
        <v>37</v>
      </c>
      <c r="D10" s="31">
        <v>5.5000493742002554E-2</v>
      </c>
      <c r="E10" s="18">
        <v>8547.0492990248094</v>
      </c>
    </row>
    <row r="11" spans="2:5">
      <c r="B11" s="60">
        <v>2018</v>
      </c>
      <c r="C11" s="30" t="s">
        <v>37</v>
      </c>
      <c r="D11" s="31">
        <v>5.4999861010950779E-2</v>
      </c>
      <c r="E11" s="18">
        <v>9332.737889647573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B2:E38"/>
  <sheetViews>
    <sheetView topLeftCell="A19" workbookViewId="0">
      <selection activeCell="K28" sqref="K28"/>
    </sheetView>
  </sheetViews>
  <sheetFormatPr defaultRowHeight="15"/>
  <cols>
    <col min="3" max="3" width="16.5703125" bestFit="1" customWidth="1"/>
    <col min="4" max="4" width="16" customWidth="1"/>
    <col min="5" max="5" width="11" customWidth="1"/>
  </cols>
  <sheetData>
    <row r="2" spans="2:5">
      <c r="C2" t="s">
        <v>72</v>
      </c>
    </row>
    <row r="3" spans="2:5">
      <c r="B3" s="17"/>
      <c r="C3" s="17"/>
      <c r="D3" s="17" t="s">
        <v>40</v>
      </c>
      <c r="E3" s="17" t="s">
        <v>41</v>
      </c>
    </row>
    <row r="4" spans="2:5">
      <c r="B4" s="30">
        <v>2011</v>
      </c>
      <c r="C4" s="30" t="s">
        <v>35</v>
      </c>
      <c r="D4" s="59">
        <v>194.83578103306428</v>
      </c>
      <c r="E4" s="32">
        <v>8.5440318939286941E-2</v>
      </c>
    </row>
    <row r="5" spans="2:5">
      <c r="B5" s="30">
        <v>2012</v>
      </c>
      <c r="C5" s="30" t="s">
        <v>35</v>
      </c>
      <c r="D5" s="59">
        <v>197.23513322835734</v>
      </c>
      <c r="E5" s="32">
        <v>-9.4430837251643363E-3</v>
      </c>
    </row>
    <row r="6" spans="2:5">
      <c r="B6" s="30">
        <v>2013</v>
      </c>
      <c r="C6" s="30" t="s">
        <v>35</v>
      </c>
      <c r="D6" s="59">
        <v>195.85877051894855</v>
      </c>
      <c r="E6" s="32">
        <v>-5.1327292499283583E-3</v>
      </c>
    </row>
    <row r="7" spans="2:5">
      <c r="B7" s="30">
        <v>2014</v>
      </c>
      <c r="C7" s="30" t="s">
        <v>36</v>
      </c>
      <c r="D7" s="59">
        <v>202.71510000000001</v>
      </c>
      <c r="E7" s="32">
        <v>3.4989339896496441E-2</v>
      </c>
    </row>
    <row r="8" spans="2:5">
      <c r="B8" s="30">
        <v>2015</v>
      </c>
      <c r="C8" s="30" t="s">
        <v>37</v>
      </c>
      <c r="D8" s="59">
        <v>210.8237</v>
      </c>
      <c r="E8" s="32">
        <v>3.9999840176445201E-2</v>
      </c>
    </row>
    <row r="9" spans="2:5">
      <c r="B9" s="30">
        <v>2016</v>
      </c>
      <c r="C9" s="30" t="s">
        <v>37</v>
      </c>
      <c r="D9" s="59">
        <v>219.2567</v>
      </c>
      <c r="E9" s="32">
        <v>4.0000076838259346E-2</v>
      </c>
    </row>
    <row r="10" spans="2:5">
      <c r="B10" s="30">
        <v>2017</v>
      </c>
      <c r="C10" s="30" t="s">
        <v>37</v>
      </c>
      <c r="D10" s="59">
        <v>228.02690000000001</v>
      </c>
      <c r="E10" s="32">
        <v>3.9999759880457342E-2</v>
      </c>
    </row>
    <row r="11" spans="2:5">
      <c r="B11" s="60">
        <v>2018</v>
      </c>
      <c r="C11" s="30" t="s">
        <v>37</v>
      </c>
      <c r="D11" s="59">
        <v>236.00789999999998</v>
      </c>
      <c r="E11" s="32">
        <v>3.5000273065001419E-2</v>
      </c>
    </row>
    <row r="30" spans="2:5">
      <c r="B30" s="17"/>
      <c r="C30" s="17"/>
      <c r="D30" s="17" t="s">
        <v>43</v>
      </c>
      <c r="E30" s="17" t="s">
        <v>73</v>
      </c>
    </row>
    <row r="31" spans="2:5">
      <c r="B31" s="30">
        <v>2011</v>
      </c>
      <c r="C31" s="30" t="s">
        <v>35</v>
      </c>
      <c r="D31" s="31">
        <v>0.32950966312188024</v>
      </c>
      <c r="E31" s="70">
        <v>8021.5788181610087</v>
      </c>
    </row>
    <row r="32" spans="2:5">
      <c r="B32" s="30">
        <v>2012</v>
      </c>
      <c r="C32" s="30" t="s">
        <v>35</v>
      </c>
      <c r="D32" s="31">
        <v>0.34721456187267008</v>
      </c>
      <c r="E32" s="70">
        <v>9085.6618769809083</v>
      </c>
    </row>
    <row r="33" spans="2:5">
      <c r="B33" s="30">
        <v>2013</v>
      </c>
      <c r="C33" s="30" t="s">
        <v>35</v>
      </c>
      <c r="D33" s="31">
        <v>0.4018047536292082</v>
      </c>
      <c r="E33" s="70">
        <v>10787.394559637649</v>
      </c>
    </row>
    <row r="34" spans="2:5">
      <c r="B34" s="30">
        <v>2014</v>
      </c>
      <c r="C34" s="30" t="s">
        <v>36</v>
      </c>
      <c r="D34" s="31">
        <v>0.41953065710787968</v>
      </c>
      <c r="E34" s="70">
        <v>12240.38</v>
      </c>
    </row>
    <row r="35" spans="2:5">
      <c r="B35" s="30">
        <v>2015</v>
      </c>
      <c r="C35" s="30" t="s">
        <v>37</v>
      </c>
      <c r="D35" s="31">
        <v>0.44875885208137739</v>
      </c>
      <c r="E35" s="70">
        <v>14297.72</v>
      </c>
    </row>
    <row r="36" spans="2:5">
      <c r="B36" s="30">
        <v>2016</v>
      </c>
      <c r="C36" s="30" t="s">
        <v>37</v>
      </c>
      <c r="D36" s="31">
        <v>0.46433987301069818</v>
      </c>
      <c r="E36" s="70">
        <v>16232.13</v>
      </c>
    </row>
    <row r="37" spans="2:5">
      <c r="B37" s="30">
        <v>2017</v>
      </c>
      <c r="C37" s="30" t="s">
        <v>37</v>
      </c>
      <c r="D37" s="31">
        <v>0.47834429774532872</v>
      </c>
      <c r="E37" s="70">
        <v>18347.04</v>
      </c>
    </row>
    <row r="38" spans="2:5">
      <c r="B38" s="60">
        <v>2018</v>
      </c>
      <c r="C38" s="30" t="s">
        <v>37</v>
      </c>
      <c r="D38" s="31">
        <v>0.4931897949811177</v>
      </c>
      <c r="E38" s="70">
        <v>20655.34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B4:G41"/>
  <sheetViews>
    <sheetView topLeftCell="A13" workbookViewId="0">
      <selection activeCell="E4" sqref="E4"/>
    </sheetView>
  </sheetViews>
  <sheetFormatPr defaultRowHeight="15"/>
  <cols>
    <col min="3" max="3" width="16.5703125" bestFit="1" customWidth="1"/>
    <col min="4" max="4" width="11.140625" customWidth="1"/>
  </cols>
  <sheetData>
    <row r="4" spans="2:5">
      <c r="B4" s="17"/>
      <c r="C4" s="17"/>
      <c r="D4" s="17" t="s">
        <v>44</v>
      </c>
      <c r="E4" s="17" t="s">
        <v>45</v>
      </c>
    </row>
    <row r="5" spans="2:5">
      <c r="B5" s="30">
        <v>2011</v>
      </c>
      <c r="C5" s="30" t="s">
        <v>35</v>
      </c>
      <c r="D5" s="32">
        <v>-0.12256570186733265</v>
      </c>
      <c r="E5" s="32">
        <v>-0.2146128119986411</v>
      </c>
    </row>
    <row r="6" spans="2:5">
      <c r="B6" s="30">
        <v>2012</v>
      </c>
      <c r="C6" s="30" t="s">
        <v>35</v>
      </c>
      <c r="D6" s="32">
        <v>-0.1169160701256302</v>
      </c>
      <c r="E6" s="32">
        <v>-0.20574032808307663</v>
      </c>
    </row>
    <row r="7" spans="2:5">
      <c r="B7" s="30">
        <v>2013</v>
      </c>
      <c r="C7" s="30" t="s">
        <v>35</v>
      </c>
      <c r="D7" s="32">
        <v>-5.7606147326195678E-2</v>
      </c>
      <c r="E7" s="32">
        <v>-0.14841108566609235</v>
      </c>
    </row>
    <row r="8" spans="2:5">
      <c r="B8" s="30">
        <v>2014</v>
      </c>
      <c r="C8" s="30" t="s">
        <v>36</v>
      </c>
      <c r="D8" s="32">
        <v>-8.4357318522807145E-2</v>
      </c>
      <c r="E8" s="32">
        <v>-0.16474443732985802</v>
      </c>
    </row>
    <row r="9" spans="2:5">
      <c r="B9" s="30">
        <v>2015</v>
      </c>
      <c r="C9" s="30" t="s">
        <v>37</v>
      </c>
      <c r="D9" s="32">
        <v>-7.840910396312234E-2</v>
      </c>
      <c r="E9" s="32">
        <v>-0.15459229155421061</v>
      </c>
    </row>
    <row r="10" spans="2:5">
      <c r="B10" s="30">
        <v>2016</v>
      </c>
      <c r="C10" s="30" t="s">
        <v>37</v>
      </c>
      <c r="D10" s="32">
        <v>-7.6527873199384727E-2</v>
      </c>
      <c r="E10" s="32">
        <v>-0.146820019650756</v>
      </c>
    </row>
    <row r="11" spans="2:5">
      <c r="B11" s="30">
        <v>2017</v>
      </c>
      <c r="C11" s="30" t="s">
        <v>37</v>
      </c>
      <c r="D11" s="32">
        <v>-7.4790442270536717E-2</v>
      </c>
      <c r="E11" s="32">
        <v>-0.13854480926782958</v>
      </c>
    </row>
    <row r="12" spans="2:5">
      <c r="B12" s="60">
        <v>2018</v>
      </c>
      <c r="C12" s="30" t="s">
        <v>37</v>
      </c>
      <c r="D12" s="32">
        <v>-6.8321098782510983E-2</v>
      </c>
      <c r="E12" s="32">
        <v>-0.12625797143237671</v>
      </c>
    </row>
    <row r="33" spans="2:7">
      <c r="B33" s="17"/>
      <c r="C33" s="17"/>
      <c r="D33" s="17" t="s">
        <v>47</v>
      </c>
      <c r="E33" s="17" t="s">
        <v>46</v>
      </c>
      <c r="F33" s="17" t="s">
        <v>74</v>
      </c>
    </row>
    <row r="34" spans="2:7">
      <c r="B34" s="30">
        <v>2011</v>
      </c>
      <c r="C34" s="30" t="s">
        <v>35</v>
      </c>
      <c r="D34" s="31">
        <v>0.22493933319731116</v>
      </c>
      <c r="E34" s="31">
        <v>-0.46078081679578742</v>
      </c>
      <c r="F34" s="31">
        <v>-0.23584148359847601</v>
      </c>
      <c r="G34" s="61"/>
    </row>
    <row r="35" spans="2:7">
      <c r="B35" s="30">
        <v>2012</v>
      </c>
      <c r="C35" s="30" t="s">
        <v>35</v>
      </c>
      <c r="D35" s="31">
        <v>0.22098291247345087</v>
      </c>
      <c r="E35" s="31">
        <v>-0.48696032883616103</v>
      </c>
      <c r="F35" s="31">
        <v>-0.26597741636271016</v>
      </c>
      <c r="G35" s="61"/>
    </row>
    <row r="36" spans="2:7">
      <c r="B36" s="30">
        <v>2013</v>
      </c>
      <c r="C36" s="30" t="s">
        <v>35</v>
      </c>
      <c r="D36" s="31">
        <v>0.26328513192763742</v>
      </c>
      <c r="E36" s="31">
        <v>-0.47981305269449886</v>
      </c>
      <c r="F36" s="31">
        <v>-0.21652792076686145</v>
      </c>
      <c r="G36" s="61"/>
    </row>
    <row r="37" spans="2:7">
      <c r="B37" s="30">
        <v>2014</v>
      </c>
      <c r="C37" s="30" t="s">
        <v>36</v>
      </c>
      <c r="D37" s="31">
        <v>0.29348517906582333</v>
      </c>
      <c r="E37" s="31">
        <v>-0.5230596572582068</v>
      </c>
      <c r="F37" s="31">
        <v>-0.22957447819238347</v>
      </c>
      <c r="G37" s="61"/>
    </row>
    <row r="38" spans="2:7">
      <c r="B38" s="30">
        <v>2015</v>
      </c>
      <c r="C38" s="30" t="s">
        <v>37</v>
      </c>
      <c r="D38" s="31">
        <v>0.33145812195670232</v>
      </c>
      <c r="E38" s="31">
        <v>-0.56050820910826948</v>
      </c>
      <c r="F38" s="31">
        <v>-0.22905008715156716</v>
      </c>
      <c r="G38" s="61"/>
    </row>
    <row r="39" spans="2:7">
      <c r="B39" s="30">
        <v>2016</v>
      </c>
      <c r="C39" s="30" t="s">
        <v>37</v>
      </c>
      <c r="D39" s="31">
        <v>0.36511977295358022</v>
      </c>
      <c r="E39" s="31">
        <v>-0.59861403438862304</v>
      </c>
      <c r="F39" s="31">
        <v>-0.23349426143504282</v>
      </c>
      <c r="G39" s="61"/>
    </row>
    <row r="40" spans="2:7">
      <c r="B40" s="30">
        <v>2017</v>
      </c>
      <c r="C40" s="30" t="s">
        <v>37</v>
      </c>
      <c r="D40" s="31">
        <v>0.40267131777504978</v>
      </c>
      <c r="E40" s="31">
        <v>-0.63995637421913676</v>
      </c>
      <c r="F40" s="31">
        <v>-0.23728505644408698</v>
      </c>
      <c r="G40" s="61"/>
    </row>
    <row r="41" spans="2:7">
      <c r="B41" s="60">
        <v>2018</v>
      </c>
      <c r="C41" s="30" t="s">
        <v>37</v>
      </c>
      <c r="D41" s="31">
        <v>0.44742979401839272</v>
      </c>
      <c r="E41" s="31">
        <v>-0.68650722265819164</v>
      </c>
      <c r="F41" s="31">
        <v>-0.23907742863979892</v>
      </c>
      <c r="G41" s="61"/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2:V59"/>
  <sheetViews>
    <sheetView topLeftCell="G1" workbookViewId="0">
      <selection activeCell="X28" sqref="X28"/>
    </sheetView>
  </sheetViews>
  <sheetFormatPr defaultRowHeight="15"/>
  <cols>
    <col min="2" max="2" width="18.28515625" bestFit="1" customWidth="1"/>
    <col min="3" max="3" width="17" customWidth="1"/>
    <col min="6" max="6" width="11.7109375" customWidth="1"/>
    <col min="18" max="18" width="33.42578125" customWidth="1"/>
    <col min="19" max="19" width="16.5703125" customWidth="1"/>
    <col min="20" max="20" width="23" customWidth="1"/>
    <col min="22" max="22" width="18.140625" customWidth="1"/>
  </cols>
  <sheetData>
    <row r="2" spans="1:20" ht="41.25" customHeight="1">
      <c r="B2" s="2" t="s">
        <v>50</v>
      </c>
      <c r="C2" s="2" t="s">
        <v>51</v>
      </c>
      <c r="R2" s="45"/>
      <c r="S2" s="46"/>
      <c r="T2" s="46"/>
    </row>
    <row r="3" spans="1:20" ht="18">
      <c r="A3" t="s">
        <v>62</v>
      </c>
      <c r="B3" s="4">
        <v>5.2617747730096628E-2</v>
      </c>
      <c r="C3" s="4">
        <v>-8.6582347112188953E-3</v>
      </c>
      <c r="R3" s="48"/>
      <c r="S3" s="49"/>
      <c r="T3" s="47"/>
    </row>
    <row r="4" spans="1:20">
      <c r="A4" t="s">
        <v>63</v>
      </c>
      <c r="B4" s="4">
        <v>5.6636847269056524E-2</v>
      </c>
      <c r="C4" s="4">
        <v>-5.9107048563430513E-3</v>
      </c>
    </row>
    <row r="5" spans="1:20">
      <c r="A5" t="s">
        <v>81</v>
      </c>
      <c r="B5" s="4">
        <v>3.5933384917430408E-2</v>
      </c>
      <c r="C5" s="4">
        <v>-1.1216767468425412E-2</v>
      </c>
    </row>
    <row r="6" spans="1:20">
      <c r="A6" t="s">
        <v>80</v>
      </c>
      <c r="B6" s="4">
        <v>2.3066614944438246E-2</v>
      </c>
      <c r="C6" s="4">
        <v>-2.9201717581963427E-2</v>
      </c>
    </row>
    <row r="7" spans="1:20">
      <c r="A7" t="s">
        <v>64</v>
      </c>
      <c r="B7" s="4">
        <v>3.4870670614784056E-2</v>
      </c>
      <c r="C7" s="4">
        <v>-2.0244448736755821E-2</v>
      </c>
    </row>
    <row r="8" spans="1:20">
      <c r="A8" t="s">
        <v>65</v>
      </c>
      <c r="B8" s="4">
        <v>5.131955770322149E-2</v>
      </c>
      <c r="C8" s="4">
        <v>-1.9395016790849592E-2</v>
      </c>
    </row>
    <row r="9" spans="1:20">
      <c r="A9" t="s">
        <v>66</v>
      </c>
      <c r="B9" s="40">
        <v>5.2144029526869591E-2</v>
      </c>
      <c r="C9" s="40">
        <v>-1.7781114068662531E-2</v>
      </c>
    </row>
    <row r="10" spans="1:20">
      <c r="A10" t="s">
        <v>79</v>
      </c>
      <c r="B10" s="40">
        <v>5.3126566487551735E-2</v>
      </c>
      <c r="C10" s="40">
        <v>-1.2535481980208837E-2</v>
      </c>
    </row>
    <row r="22" spans="1:22">
      <c r="B22" t="s">
        <v>60</v>
      </c>
      <c r="S22" s="17"/>
      <c r="T22" s="17"/>
      <c r="U22" s="17" t="s">
        <v>48</v>
      </c>
      <c r="V22" s="17" t="s">
        <v>49</v>
      </c>
    </row>
    <row r="23" spans="1:22">
      <c r="A23" t="s">
        <v>62</v>
      </c>
      <c r="B23" s="63">
        <v>6134.7518580236001</v>
      </c>
      <c r="S23" s="30">
        <v>2011</v>
      </c>
      <c r="T23" s="30" t="s">
        <v>35</v>
      </c>
      <c r="U23" s="31">
        <v>0.28821178236541106</v>
      </c>
      <c r="V23" s="31">
        <v>7.6511708286314456E-2</v>
      </c>
    </row>
    <row r="24" spans="1:22">
      <c r="A24" t="s">
        <v>63</v>
      </c>
      <c r="B24" s="63">
        <v>6670.9694821400008</v>
      </c>
      <c r="S24" s="30">
        <v>2012</v>
      </c>
      <c r="T24" s="30" t="s">
        <v>35</v>
      </c>
      <c r="U24" s="31">
        <v>0.27585582694901711</v>
      </c>
      <c r="V24" s="31">
        <v>7.2426318145106444E-2</v>
      </c>
    </row>
    <row r="25" spans="1:22">
      <c r="A25" t="s">
        <v>81</v>
      </c>
      <c r="B25" s="63">
        <v>6659.2953364259065</v>
      </c>
      <c r="S25" s="30">
        <v>2013</v>
      </c>
      <c r="T25" s="30" t="s">
        <v>35</v>
      </c>
      <c r="U25" s="31">
        <v>0.27175779319322652</v>
      </c>
      <c r="V25" s="31">
        <v>7.5124721091315266E-2</v>
      </c>
    </row>
    <row r="26" spans="1:22">
      <c r="A26" t="s">
        <v>82</v>
      </c>
      <c r="B26" s="63">
        <v>7242</v>
      </c>
      <c r="S26" s="30">
        <v>2014</v>
      </c>
      <c r="T26" s="30" t="s">
        <v>35</v>
      </c>
      <c r="U26" s="31">
        <v>0.26815853620690311</v>
      </c>
      <c r="V26" s="31">
        <v>8.6999999999999994E-2</v>
      </c>
    </row>
    <row r="27" spans="1:22">
      <c r="A27" t="s">
        <v>64</v>
      </c>
      <c r="B27" s="63">
        <v>8030</v>
      </c>
      <c r="S27" s="30">
        <v>2015</v>
      </c>
      <c r="T27" s="30" t="s">
        <v>37</v>
      </c>
      <c r="U27" s="31">
        <v>0.27325638643306815</v>
      </c>
      <c r="V27" s="31">
        <v>9.8770939115809128E-2</v>
      </c>
    </row>
    <row r="28" spans="1:22">
      <c r="A28" t="s">
        <v>65</v>
      </c>
      <c r="B28" s="63">
        <v>9064</v>
      </c>
      <c r="S28" s="30">
        <v>2016</v>
      </c>
      <c r="T28" s="30" t="s">
        <v>37</v>
      </c>
      <c r="U28" s="31">
        <v>0.26915904837749371</v>
      </c>
      <c r="V28" s="31">
        <v>9.6171249187547561E-2</v>
      </c>
    </row>
    <row r="29" spans="1:22">
      <c r="A29" t="s">
        <v>66</v>
      </c>
      <c r="B29" s="63">
        <v>9906</v>
      </c>
      <c r="S29" s="30">
        <v>2017</v>
      </c>
      <c r="T29" s="30" t="s">
        <v>37</v>
      </c>
      <c r="U29" s="31">
        <v>0.26100977121754904</v>
      </c>
      <c r="V29" s="31">
        <v>9.3256989607329921E-2</v>
      </c>
    </row>
    <row r="30" spans="1:22">
      <c r="A30" t="s">
        <v>79</v>
      </c>
      <c r="B30" s="63">
        <v>10797</v>
      </c>
      <c r="S30" s="60">
        <v>2018</v>
      </c>
      <c r="T30" s="30" t="s">
        <v>37</v>
      </c>
      <c r="U30" s="31">
        <v>0.25288503998388961</v>
      </c>
      <c r="V30" s="31">
        <v>9.0539607849055029E-2</v>
      </c>
    </row>
    <row r="31" spans="1:22">
      <c r="B31" s="41"/>
      <c r="S31" s="42"/>
      <c r="T31" s="43"/>
      <c r="U31" s="43"/>
      <c r="V31" s="44"/>
    </row>
    <row r="32" spans="1:22">
      <c r="B32" s="41"/>
      <c r="S32" s="42"/>
      <c r="T32" s="43"/>
      <c r="U32" s="43"/>
    </row>
    <row r="33" spans="1:21">
      <c r="B33" s="41"/>
      <c r="S33" s="42"/>
      <c r="T33" s="43"/>
      <c r="U33" s="43"/>
    </row>
    <row r="34" spans="1:21">
      <c r="B34" s="41"/>
      <c r="S34" s="42"/>
      <c r="T34" s="43"/>
      <c r="U34" s="43"/>
    </row>
    <row r="35" spans="1:21">
      <c r="B35" s="1"/>
      <c r="S35" s="42"/>
      <c r="T35" s="43"/>
      <c r="U35" s="43"/>
    </row>
    <row r="46" spans="1:21">
      <c r="B46" t="s">
        <v>61</v>
      </c>
    </row>
    <row r="47" spans="1:21">
      <c r="A47" t="s">
        <v>62</v>
      </c>
      <c r="B47" s="25">
        <v>6873.6614105635999</v>
      </c>
    </row>
    <row r="48" spans="1:21">
      <c r="A48" t="s">
        <v>63</v>
      </c>
      <c r="B48" s="25">
        <v>7560.0456340400006</v>
      </c>
    </row>
    <row r="49" spans="1:2">
      <c r="A49" t="s">
        <v>81</v>
      </c>
      <c r="B49" s="25">
        <v>7434.1522711159068</v>
      </c>
    </row>
    <row r="50" spans="1:2">
      <c r="A50" t="s">
        <v>82</v>
      </c>
      <c r="B50" s="25">
        <v>8118.8</v>
      </c>
    </row>
    <row r="51" spans="1:2">
      <c r="A51" t="s">
        <v>64</v>
      </c>
      <c r="B51" s="25">
        <v>8765</v>
      </c>
    </row>
    <row r="52" spans="1:2">
      <c r="A52" t="s">
        <v>65</v>
      </c>
      <c r="B52" s="25">
        <v>9794</v>
      </c>
    </row>
    <row r="53" spans="1:2">
      <c r="A53" t="s">
        <v>66</v>
      </c>
      <c r="B53" s="25">
        <v>10606</v>
      </c>
    </row>
    <row r="54" spans="1:2">
      <c r="A54" t="s">
        <v>79</v>
      </c>
      <c r="B54" s="25">
        <v>11497</v>
      </c>
    </row>
    <row r="55" spans="1:2">
      <c r="B55" s="3"/>
    </row>
    <row r="56" spans="1:2">
      <c r="B56" s="3"/>
    </row>
    <row r="57" spans="1:2">
      <c r="B57" s="3"/>
    </row>
    <row r="58" spans="1:2">
      <c r="B58" s="3"/>
    </row>
    <row r="59" spans="1:2">
      <c r="B59" s="3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რეალური სექტორი</vt:lpstr>
      <vt:lpstr>მონეტარული სექტორი</vt:lpstr>
      <vt:lpstr>საგარეო სექტორი</vt:lpstr>
      <vt:lpstr>ფისკალური</vt:lpstr>
      <vt:lpstr>პროგ. რეალური</vt:lpstr>
      <vt:lpstr>პროგ მონეტარული</vt:lpstr>
      <vt:lpstr>პროგ საგარეო</vt:lpstr>
      <vt:lpstr>პროგ ფისკალური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2015-04-02T10:43:32Z</dcterms:modified>
</cp:coreProperties>
</file>